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Area" localSheetId="3">'1-2'!$A$1:$M$33</definedName>
    <definedName name="_xlnm.Print_Area" localSheetId="8">'3-2'!$A$1:$F$59</definedName>
    <definedName name="_xlnm.Print_Area" localSheetId="10">'4'!$A$1:$H$16</definedName>
    <definedName name="_xlnm.Print_Area">#N/A</definedName>
    <definedName name="_xlnm.Print_Titles" localSheetId="1">'1'!$1:$40</definedName>
    <definedName name="_xlnm.Print_Titles" localSheetId="2">'1-1'!$1:$3</definedName>
    <definedName name="_xlnm.Print_Titles" localSheetId="3">'1-2'!$1:$3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3">'6'!$1:$6</definedName>
    <definedName name="_xlnm.Print_Titles" localSheetId="0">'封面'!$1:$6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<sst xmlns="http://schemas.openxmlformats.org/spreadsheetml/2006/main" count="1575" uniqueCount="450">
  <si>
    <t>达州市人力资源和社会保障局 或者等于 达州市劳动保障监察支队 或者等于 达州市职业技能鉴定指导中心</t>
  </si>
  <si>
    <t>2019年部门预算</t>
  </si>
  <si>
    <t>报送日期：     年   月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</si>
  <si>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</si>
  <si>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</si>
  <si>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</si>
  <si>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</si>
  <si>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</si>
  <si>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</si>
  <si>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</si>
  <si>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</si>
  <si>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</si>
  <si>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</si>
  <si>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</si>
  <si>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</si>
  <si>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</si>
  <si>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</si>
  <si>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</si>
  <si>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</si>
  <si>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</si>
  <si>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</si>
  <si>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</si>
  <si>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/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</si>
  <si>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</si>
  <si>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</si>
  <si>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</si>
  <si>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</si>
  <si>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</si>
  <si>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</si>
  <si>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</si>
  <si>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</si>
  <si>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</si>
  <si>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</si>
  <si>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</si>
  <si>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</si>
  <si>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</si>
  <si>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</si>
  <si>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</si>
  <si>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</si>
  <si>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</si>
  <si>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</si>
  <si>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</si>
  <si>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</si>
  <si>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</si>
  <si>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</si>
  <si>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</si>
  <si>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</si>
  <si>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</si>
  <si>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八、用事业基金弥补收支差额</t>
  </si>
  <si>
    <t>三十、结转下年</t>
  </si>
  <si>
    <t>九、上年结转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</si>
  <si>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</si>
  <si>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</si>
  <si>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</si>
  <si>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</si>
  <si>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</si>
  <si>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</si>
  <si>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</si>
  <si>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</si>
  <si>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</si>
  <si>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</si>
  <si>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</si>
  <si>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</si>
  <si>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</si>
  <si>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</si>
  <si>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</si>
  <si>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</si>
  <si>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</si>
  <si>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</si>
  <si>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</si>
  <si>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</si>
  <si>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</si>
  <si>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</si>
  <si>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</si>
  <si>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</si>
  <si>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</si>
  <si>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</si>
  <si>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达州市人力资源和社会保障局</t>
  </si>
  <si>
    <t>208</t>
  </si>
  <si>
    <t>01</t>
  </si>
  <si>
    <t>136101</t>
  </si>
  <si>
    <t xml:space="preserve">  行政运行</t>
  </si>
  <si>
    <t>02</t>
  </si>
  <si>
    <t xml:space="preserve">  一般行政管理事务</t>
  </si>
  <si>
    <t>06</t>
  </si>
  <si>
    <t xml:space="preserve">  就业管理事务</t>
  </si>
  <si>
    <t>07</t>
  </si>
  <si>
    <t xml:space="preserve">  社会保险业务管理事务</t>
  </si>
  <si>
    <t>08</t>
  </si>
  <si>
    <t xml:space="preserve">  信息化建设</t>
  </si>
  <si>
    <t>12</t>
  </si>
  <si>
    <t xml:space="preserve">  劳动人事争议调解仲裁</t>
  </si>
  <si>
    <t>99</t>
  </si>
  <si>
    <t xml:space="preserve">  其他人力资源和社会保障管理事务支出</t>
  </si>
  <si>
    <t>05</t>
  </si>
  <si>
    <t xml:space="preserve">  机关事业单位基本养老保险缴费支出</t>
  </si>
  <si>
    <t xml:space="preserve">  机关事业单位职业年金缴费支出</t>
  </si>
  <si>
    <t xml:space="preserve">  其他就业补助支出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</si>
  <si>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</si>
  <si>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</si>
  <si>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</si>
  <si>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</si>
  <si>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</si>
  <si>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</si>
  <si>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达州市劳动保障监察支队</t>
  </si>
  <si>
    <t>136111</t>
  </si>
  <si>
    <t xml:space="preserve">  劳动保障监察</t>
  </si>
  <si>
    <t>达州市职业技能鉴定指导中心</t>
  </si>
  <si>
    <t>136112</t>
  </si>
  <si>
    <t xml:space="preserve">  公共就业服务和职业技能鉴定机构</t>
  </si>
  <si>
    <t xml:space="preserve">  事业单位离退休</t>
  </si>
  <si>
    <t xml:space="preserve">  事业单位医疗</t>
  </si>
  <si>
    <t>表1-2</t>
  </si>
  <si>
    <t>部门预算支出总表</t>
  </si>
  <si>
    <t>基本支出</t>
  </si>
  <si>
    <t>项目支出</t>
  </si>
  <si>
    <t>经营支出</t>
  </si>
  <si>
    <t>成本费用</t>
  </si>
  <si>
    <t>专项上解-政府调控资金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</si>
  <si>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</si>
  <si>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</si>
  <si>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</si>
  <si>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</si>
  <si>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</si>
  <si>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</si>
  <si>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</si>
  <si>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</si>
  <si>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</si>
  <si>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</si>
  <si>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</si>
  <si>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</si>
  <si>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</si>
  <si>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</si>
  <si>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</si>
  <si>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</si>
  <si>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</si>
  <si>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</si>
  <si>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</si>
  <si>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 一般公共预算拨款收入</t>
  </si>
  <si>
    <t xml:space="preserve">  教育支出</t>
  </si>
  <si>
    <t xml:space="preserve">   政府性基金预算拨款收入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</si>
  <si>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</si>
  <si>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</si>
  <si>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</si>
  <si>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</si>
  <si>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</si>
  <si>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</si>
  <si>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</si>
  <si>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</si>
  <si>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</si>
  <si>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</si>
  <si>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</si>
  <si>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</si>
  <si>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</si>
  <si>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</si>
  <si>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</si>
  <si>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</si>
  <si>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</si>
  <si>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</si>
  <si>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</si>
  <si>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</si>
  <si>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</si>
  <si>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</si>
  <si>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</si>
  <si>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</si>
  <si>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</si>
  <si>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</si>
  <si>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</si>
  <si>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</si>
  <si>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</si>
  <si>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</t>
  </si>
  <si>
    <t>上年结转安排</t>
  </si>
  <si>
    <t>科目名称</t>
  </si>
  <si>
    <t>一般公共预算拨款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</si>
  <si>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</si>
  <si>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</si>
  <si>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</si>
  <si>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</si>
  <si>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</si>
  <si>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</si>
  <si>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</si>
  <si>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</si>
  <si>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</si>
  <si>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</si>
  <si>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</si>
  <si>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</si>
  <si>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</si>
  <si>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</si>
  <si>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</si>
  <si>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</si>
  <si>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</si>
  <si>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</si>
  <si>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</si>
  <si>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</si>
  <si>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</si>
  <si>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</si>
  <si>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</si>
  <si>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</si>
  <si>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</si>
  <si>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</si>
  <si>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</si>
  <si>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 xml:space="preserve">    离退休费</t>
  </si>
  <si>
    <t xml:space="preserve">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</si>
  <si>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</si>
  <si>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</si>
  <si>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</si>
  <si>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</si>
  <si>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</si>
  <si>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</si>
  <si>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</si>
  <si>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</si>
  <si>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</si>
  <si>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</si>
  <si>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</si>
  <si>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</si>
  <si>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</si>
  <si>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</si>
  <si>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</si>
  <si>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</si>
  <si>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</si>
  <si>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</si>
  <si>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</si>
  <si>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</si>
  <si>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</si>
  <si>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</si>
  <si>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</si>
  <si>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</si>
  <si>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</si>
  <si>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</si>
  <si>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</si>
  <si>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</si>
  <si>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</si>
  <si>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</si>
  <si>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</si>
  <si>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</si>
  <si>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</si>
  <si>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</si>
  <si>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</si>
  <si>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</si>
  <si>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</si>
  <si>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</si>
  <si>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</si>
  <si>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</si>
  <si>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</si>
  <si>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</si>
  <si>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</si>
  <si>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</si>
  <si>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</si>
  <si>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</si>
  <si>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</si>
  <si>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</si>
  <si>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</si>
  <si>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</si>
  <si>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</si>
  <si>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生活补助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</si>
  <si>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</si>
  <si>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</si>
  <si>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</si>
  <si>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</si>
  <si>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</si>
  <si>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</si>
  <si>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</si>
  <si>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</si>
  <si>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</si>
  <si>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</si>
  <si>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</si>
  <si>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</si>
  <si>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</si>
  <si>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</si>
  <si>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</si>
  <si>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</si>
  <si>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</si>
  <si>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</si>
  <si>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</si>
  <si>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</si>
  <si>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</si>
  <si>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</si>
  <si>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</si>
  <si>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</si>
  <si>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</si>
  <si>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</si>
  <si>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</si>
  <si>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</si>
  <si>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</si>
  <si>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</si>
  <si>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</si>
  <si>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</si>
  <si>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</si>
  <si>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</si>
  <si>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社会保障和就业支出</t>
  </si>
  <si>
    <t xml:space="preserve">  人力资源和社会保障管理事务</t>
  </si>
  <si>
    <t xml:space="preserve">    行政运行</t>
  </si>
  <si>
    <t xml:space="preserve">    一般行政管理事务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</si>
  <si>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</si>
  <si>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</si>
  <si>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</si>
  <si>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</si>
  <si>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</si>
  <si>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</si>
  <si>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</si>
  <si>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</si>
  <si>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</si>
  <si>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</si>
  <si>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</si>
  <si>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</si>
  <si>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</si>
  <si>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</si>
  <si>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</si>
  <si>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</si>
  <si>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</si>
  <si>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</si>
  <si>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</si>
  <si>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</si>
  <si>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</si>
  <si>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</si>
  <si>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</si>
  <si>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</si>
  <si>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</si>
  <si>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</si>
  <si>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 xml:space="preserve">    01</t>
  </si>
  <si>
    <t xml:space="preserve">    基本工资</t>
  </si>
  <si>
    <t xml:space="preserve">    02</t>
  </si>
  <si>
    <t xml:space="preserve">    津贴补贴</t>
  </si>
  <si>
    <t xml:space="preserve">    03</t>
  </si>
  <si>
    <t xml:space="preserve">    奖金</t>
  </si>
  <si>
    <t xml:space="preserve">    07</t>
  </si>
  <si>
    <t xml:space="preserve">    绩效工资</t>
  </si>
  <si>
    <t xml:space="preserve">    08</t>
  </si>
  <si>
    <t xml:space="preserve">    机关事业单位基本养老保险缴费</t>
  </si>
  <si>
    <t xml:space="preserve">    09</t>
  </si>
  <si>
    <t xml:space="preserve">    职业年金缴费</t>
  </si>
  <si>
    <t xml:space="preserve">    10</t>
  </si>
  <si>
    <t xml:space="preserve">    职工基本医疗保险缴费</t>
  </si>
  <si>
    <t xml:space="preserve">    13</t>
  </si>
  <si>
    <t xml:space="preserve">  302</t>
  </si>
  <si>
    <t xml:space="preserve">  商品和服务支出</t>
  </si>
  <si>
    <t>302</t>
  </si>
  <si>
    <t xml:space="preserve">    办公费</t>
  </si>
  <si>
    <t xml:space="preserve">    印刷费</t>
  </si>
  <si>
    <t xml:space="preserve">    咨询费</t>
  </si>
  <si>
    <t xml:space="preserve">    04</t>
  </si>
  <si>
    <t xml:space="preserve">    手续费</t>
  </si>
  <si>
    <t xml:space="preserve">    05</t>
  </si>
  <si>
    <t xml:space="preserve">    水费</t>
  </si>
  <si>
    <t xml:space="preserve">    06</t>
  </si>
  <si>
    <t xml:space="preserve">    电费</t>
  </si>
  <si>
    <t xml:space="preserve">    邮电费</t>
  </si>
  <si>
    <t xml:space="preserve">    物业管理费</t>
  </si>
  <si>
    <t xml:space="preserve">    11</t>
  </si>
  <si>
    <t xml:space="preserve">    差旅费</t>
  </si>
  <si>
    <t xml:space="preserve">    14</t>
  </si>
  <si>
    <t xml:space="preserve">    租赁费</t>
  </si>
  <si>
    <t xml:space="preserve">    26</t>
  </si>
  <si>
    <t xml:space="preserve">    劳务费</t>
  </si>
  <si>
    <t xml:space="preserve">    28</t>
  </si>
  <si>
    <t xml:space="preserve">    工会经费</t>
  </si>
  <si>
    <t xml:space="preserve">    29</t>
  </si>
  <si>
    <t xml:space="preserve">    福利费</t>
  </si>
  <si>
    <t xml:space="preserve">    39</t>
  </si>
  <si>
    <t xml:space="preserve">    其他交通费用</t>
  </si>
  <si>
    <t xml:space="preserve">    99</t>
  </si>
  <si>
    <t xml:space="preserve">  303</t>
  </si>
  <si>
    <t>303</t>
  </si>
  <si>
    <t xml:space="preserve">    离休费</t>
  </si>
  <si>
    <t xml:space="preserve">    奖励金</t>
  </si>
  <si>
    <t>表3-2</t>
  </si>
  <si>
    <t>一般公共预算项目支出预算表</t>
  </si>
  <si>
    <t>单位名称（项目）</t>
  </si>
  <si>
    <t xml:space="preserve">    公务车运行及维护费</t>
  </si>
  <si>
    <t xml:space="preserve">    因公出国(境)经费</t>
  </si>
  <si>
    <t xml:space="preserve">    党建经费</t>
  </si>
  <si>
    <t xml:space="preserve">    扶贫驻村干部工作经费</t>
  </si>
  <si>
    <t xml:space="preserve">    人事考试中心搬迁新会议室改建经费</t>
  </si>
  <si>
    <t xml:space="preserve">    设施设备维修经费</t>
  </si>
  <si>
    <t xml:space="preserve">    事业单位公开考核招聘工作经费</t>
  </si>
  <si>
    <t xml:space="preserve">    项目、资金申报工作经费</t>
  </si>
  <si>
    <t xml:space="preserve">    学术带头人、专家经费</t>
  </si>
  <si>
    <t xml:space="preserve">    职业培训第三方评估工作经费</t>
  </si>
  <si>
    <t xml:space="preserve">    12333咨询系统办公费</t>
  </si>
  <si>
    <t xml:space="preserve">    工伤保险认定劳动能力鉴定工作经费</t>
  </si>
  <si>
    <t xml:space="preserve">    金保业务系统运行及升级管理经费</t>
  </si>
  <si>
    <t xml:space="preserve">    企业人员退休集中审档及法律法规宣传</t>
  </si>
  <si>
    <t xml:space="preserve">    人力资源统计、调查、再就业联席经费</t>
  </si>
  <si>
    <t xml:space="preserve">    社保卡发放工作经费</t>
  </si>
  <si>
    <t xml:space="preserve">    社保政策宣传费</t>
  </si>
  <si>
    <t xml:space="preserve">    养老保险、工伤保险和工资福利审批等档案室经费</t>
  </si>
  <si>
    <t xml:space="preserve">    全省“社会保险信息系统”试点建设</t>
  </si>
  <si>
    <t xml:space="preserve">    信息化安全加固经费</t>
  </si>
  <si>
    <t xml:space="preserve">    仲裁办案工作经费</t>
  </si>
  <si>
    <t xml:space="preserve">    行权平台建设经费</t>
  </si>
  <si>
    <t xml:space="preserve">    农民工慰问经费</t>
  </si>
  <si>
    <t xml:space="preserve">    企业薪酬调查社会信息发布专项经费</t>
  </si>
  <si>
    <t xml:space="preserve">    人事考试经费</t>
  </si>
  <si>
    <t xml:space="preserve">    三支一扶工作费用</t>
  </si>
  <si>
    <t xml:space="preserve">    社保基金监督、举报奖励专项资金</t>
  </si>
  <si>
    <t xml:space="preserve">    监察办案专项经费</t>
  </si>
  <si>
    <t xml:space="preserve">    清理拖欠农民工工资专项经费</t>
  </si>
  <si>
    <t xml:space="preserve">    高技能人才选拨大赛</t>
  </si>
  <si>
    <t xml:space="preserve">    公务接待</t>
  </si>
  <si>
    <t xml:space="preserve">    技能合格证书工本费</t>
  </si>
  <si>
    <t xml:space="preserve">    鉴定工作考核</t>
  </si>
  <si>
    <t xml:space="preserve">    全市大型鉴定工作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</si>
  <si>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</si>
  <si>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</si>
  <si>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</si>
  <si>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</si>
  <si>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</si>
  <si>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</si>
  <si>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</si>
  <si>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</si>
  <si>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</si>
  <si>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</si>
  <si>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</si>
  <si>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</si>
  <si>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</si>
  <si>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</si>
  <si>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</si>
  <si>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本年国有资本经营预算支出预算表</t>
  </si>
  <si>
    <t>表6</t>
  </si>
  <si>
    <t>2019年市级部门预算绩效目标（部门预算）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</si>
  <si>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</si>
  <si>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</si>
  <si>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</si>
  <si>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</si>
  <si>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</si>
  <si>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</si>
  <si>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</si>
  <si>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</si>
  <si>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</si>
  <si>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</si>
  <si>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</si>
  <si>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</si>
  <si>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全省“社会保险信息系统”试点建设</t>
  </si>
  <si>
    <t>做好新老系统的切换工作</t>
  </si>
  <si>
    <t>数量要求</t>
  </si>
  <si>
    <t>要组织相关技术人员、业务人员完成数据移交和数据清理等工作</t>
  </si>
  <si>
    <t>社会保险信息系统</t>
  </si>
  <si>
    <t>确保社会保险信息系统的安全、正常运行</t>
  </si>
  <si>
    <t>社会满意度大于93%</t>
  </si>
  <si>
    <t xml:space="preserve">  </t>
  </si>
  <si>
    <t>“社会保险信息系统”建设</t>
  </si>
  <si>
    <t xml:space="preserve">  人事考试经费</t>
  </si>
  <si>
    <t>全面完成各项人事考试工作</t>
  </si>
  <si>
    <t>人事考试工作</t>
  </si>
  <si>
    <t>确保各项人事考试工作的顺利完成</t>
  </si>
  <si>
    <t>人事考试</t>
  </si>
  <si>
    <t>确保考试安全和公平公正。</t>
  </si>
  <si>
    <t>社会满意度大于98%</t>
  </si>
  <si>
    <t>人事考试经费</t>
  </si>
  <si>
    <t>根据2018年支出情况监考费：150万，接送试卷费差旅费10万，租赁手机信号屏蔽仪10万，其它30万。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</si>
</sst>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.0"/>
    <numFmt numFmtId="180" formatCode="#,##0.0000"/>
  </numFmts>
  <fonts count="33">
    <font>
      <sz val="9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6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9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1" fillId="6" borderId="0" applyNumberFormat="0" applyBorder="0" applyAlignment="0" applyProtection="0"/>
    <xf numFmtId="176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2" borderId="0" applyNumberFormat="0" applyBorder="0" applyAlignment="0" applyProtection="0"/>
    <xf numFmtId="0" fontId="23" fillId="9" borderId="6" applyNumberFormat="0" applyAlignment="0" applyProtection="0"/>
    <xf numFmtId="0" fontId="32" fillId="9" borderId="1" applyNumberFormat="0" applyAlignment="0" applyProtection="0"/>
    <xf numFmtId="0" fontId="15" fillId="10" borderId="7" applyNumberFormat="0" applyAlignment="0" applyProtection="0"/>
    <xf numFmtId="0" fontId="14" fillId="3" borderId="0" applyNumberFormat="0" applyBorder="0" applyAlignment="0" applyProtection="0"/>
    <xf numFmtId="0" fontId="22" fillId="11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12" borderId="0" applyNumberFormat="0" applyBorder="0" applyAlignment="0" applyProtection="0"/>
    <xf numFmtId="0" fontId="28" fillId="5" borderId="0" applyNumberFormat="0" applyBorder="0" applyAlignment="0" applyProtection="0"/>
    <xf numFmtId="0" fontId="14" fillId="13" borderId="0" applyNumberFormat="0" applyBorder="0" applyAlignment="0" applyProtection="0"/>
    <xf numFmtId="0" fontId="2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22" fillId="17" borderId="0" applyNumberFormat="0" applyBorder="0" applyAlignment="0" applyProtection="0"/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0" fillId="9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9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9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9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9" borderId="10" xfId="0" applyNumberFormat="1" applyFont="1" applyFill="1" applyBorder="1" applyAlignment="1" applyProtection="1">
      <alignment vertical="center" wrapText="1"/>
      <protection/>
    </xf>
    <xf numFmtId="0" fontId="6" fillId="9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79" fontId="0" fillId="0" borderId="21" xfId="0" applyNumberFormat="1" applyFont="1" applyBorder="1" applyAlignment="1" applyProtection="1">
      <alignment vertical="center" wrapText="1"/>
      <protection/>
    </xf>
    <xf numFmtId="179" fontId="0" fillId="0" borderId="22" xfId="0" applyNumberFormat="1" applyFont="1" applyBorder="1" applyAlignment="1" applyProtection="1">
      <alignment vertical="center" wrapText="1"/>
      <protection/>
    </xf>
    <xf numFmtId="179" fontId="0" fillId="0" borderId="13" xfId="0" applyNumberFormat="1" applyFont="1" applyBorder="1" applyAlignment="1" applyProtection="1">
      <alignment vertical="center" wrapText="1"/>
      <protection/>
    </xf>
    <xf numFmtId="179" fontId="0" fillId="0" borderId="23" xfId="0" applyNumberFormat="1" applyFont="1" applyBorder="1" applyAlignment="1" applyProtection="1">
      <alignment vertical="center" wrapText="1"/>
      <protection/>
    </xf>
    <xf numFmtId="179" fontId="0" fillId="0" borderId="24" xfId="0" applyNumberFormat="1" applyFont="1" applyBorder="1" applyAlignment="1" applyProtection="1">
      <alignment vertical="center" wrapText="1"/>
      <protection/>
    </xf>
    <xf numFmtId="179" fontId="0" fillId="0" borderId="10" xfId="0" applyNumberFormat="1" applyFont="1" applyBorder="1" applyAlignment="1" applyProtection="1">
      <alignment vertical="center" wrapText="1"/>
      <protection/>
    </xf>
    <xf numFmtId="179" fontId="0" fillId="0" borderId="25" xfId="0" applyNumberFormat="1" applyFont="1" applyBorder="1" applyAlignment="1" applyProtection="1">
      <alignment vertical="center" wrapText="1"/>
      <protection/>
    </xf>
    <xf numFmtId="179" fontId="0" fillId="0" borderId="11" xfId="0" applyNumberFormat="1" applyFont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9" borderId="0" xfId="0" applyNumberFormat="1" applyFont="1" applyFill="1" applyAlignment="1">
      <alignment/>
    </xf>
    <xf numFmtId="0" fontId="0" fillId="9" borderId="12" xfId="0" applyNumberFormat="1" applyFont="1" applyFill="1" applyBorder="1" applyAlignment="1" applyProtection="1">
      <alignment horizontal="center" vertical="center"/>
      <protection/>
    </xf>
    <xf numFmtId="0" fontId="0" fillId="9" borderId="13" xfId="0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 applyProtection="1">
      <alignment vertical="center" wrapText="1"/>
      <protection/>
    </xf>
    <xf numFmtId="0" fontId="0" fillId="9" borderId="11" xfId="0" applyNumberFormat="1" applyFont="1" applyFill="1" applyBorder="1" applyAlignment="1" applyProtection="1">
      <alignment horizontal="center" vertical="center"/>
      <protection/>
    </xf>
    <xf numFmtId="0" fontId="6" fillId="9" borderId="0" xfId="0" applyNumberFormat="1" applyFont="1" applyFill="1" applyAlignment="1">
      <alignment/>
    </xf>
    <xf numFmtId="0" fontId="0" fillId="9" borderId="14" xfId="0" applyNumberFormat="1" applyFont="1" applyFill="1" applyBorder="1" applyAlignment="1" applyProtection="1">
      <alignment horizontal="center" vertical="center" wrapText="1"/>
      <protection/>
    </xf>
    <xf numFmtId="0" fontId="0" fillId="9" borderId="15" xfId="0" applyNumberFormat="1" applyFont="1" applyFill="1" applyBorder="1" applyAlignment="1" applyProtection="1">
      <alignment horizontal="center" vertical="center" wrapText="1"/>
      <protection/>
    </xf>
    <xf numFmtId="0" fontId="0" fillId="9" borderId="20" xfId="0" applyNumberFormat="1" applyFont="1" applyFill="1" applyBorder="1" applyAlignment="1" applyProtection="1">
      <alignment horizontal="center" vertical="center" wrapText="1"/>
      <protection/>
    </xf>
    <xf numFmtId="0" fontId="6" fillId="9" borderId="14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vertical="center"/>
    </xf>
    <xf numFmtId="179" fontId="1" fillId="0" borderId="30" xfId="15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vertical="center"/>
    </xf>
    <xf numFmtId="179" fontId="1" fillId="0" borderId="32" xfId="15" applyNumberFormat="1" applyFont="1" applyFill="1" applyBorder="1" applyAlignment="1" applyProtection="1">
      <alignment vertical="center" wrapText="1"/>
      <protection/>
    </xf>
    <xf numFmtId="179" fontId="1" fillId="0" borderId="33" xfId="15" applyNumberFormat="1" applyFont="1" applyFill="1" applyBorder="1" applyAlignment="1" applyProtection="1">
      <alignment vertical="center" wrapText="1"/>
      <protection/>
    </xf>
    <xf numFmtId="179" fontId="1" fillId="0" borderId="34" xfId="15" applyNumberFormat="1" applyFont="1" applyFill="1" applyBorder="1" applyAlignment="1" applyProtection="1">
      <alignment vertical="center" wrapText="1"/>
      <protection/>
    </xf>
    <xf numFmtId="179" fontId="1" fillId="0" borderId="35" xfId="15" applyNumberFormat="1" applyFont="1" applyFill="1" applyBorder="1" applyAlignment="1" applyProtection="1">
      <alignment vertical="center" wrapText="1"/>
      <protection/>
    </xf>
    <xf numFmtId="179" fontId="1" fillId="0" borderId="36" xfId="0" applyNumberFormat="1" applyFont="1" applyBorder="1" applyAlignment="1" applyProtection="1">
      <alignment vertical="center" wrapText="1"/>
      <protection/>
    </xf>
    <xf numFmtId="179" fontId="1" fillId="0" borderId="20" xfId="0" applyNumberFormat="1" applyFont="1" applyBorder="1" applyAlignment="1" applyProtection="1">
      <alignment vertical="center" wrapText="1"/>
      <protection/>
    </xf>
    <xf numFmtId="179" fontId="1" fillId="0" borderId="37" xfId="15" applyNumberFormat="1" applyFont="1" applyFill="1" applyBorder="1" applyAlignment="1" applyProtection="1">
      <alignment vertical="center" wrapText="1"/>
      <protection/>
    </xf>
    <xf numFmtId="179" fontId="1" fillId="0" borderId="38" xfId="15" applyNumberFormat="1" applyFont="1" applyFill="1" applyBorder="1" applyAlignment="1" applyProtection="1">
      <alignment vertical="center" wrapText="1"/>
      <protection/>
    </xf>
    <xf numFmtId="179" fontId="1" fillId="0" borderId="39" xfId="0" applyNumberFormat="1" applyFont="1" applyBorder="1" applyAlignment="1" applyProtection="1">
      <alignment vertical="center" wrapText="1"/>
      <protection/>
    </xf>
    <xf numFmtId="179" fontId="1" fillId="0" borderId="40" xfId="15" applyNumberFormat="1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179" fontId="1" fillId="0" borderId="28" xfId="0" applyNumberFormat="1" applyFont="1" applyBorder="1" applyAlignment="1" applyProtection="1">
      <alignment vertical="center" wrapText="1"/>
      <protection/>
    </xf>
    <xf numFmtId="179" fontId="1" fillId="0" borderId="41" xfId="15" applyNumberFormat="1" applyFont="1" applyFill="1" applyBorder="1" applyAlignment="1" applyProtection="1">
      <alignment vertical="center" wrapText="1"/>
      <protection/>
    </xf>
    <xf numFmtId="179" fontId="1" fillId="0" borderId="42" xfId="15" applyNumberFormat="1" applyFont="1" applyFill="1" applyBorder="1" applyAlignment="1" applyProtection="1">
      <alignment vertical="center" wrapText="1"/>
      <protection/>
    </xf>
    <xf numFmtId="179" fontId="1" fillId="0" borderId="43" xfId="15" applyNumberFormat="1" applyFont="1" applyFill="1" applyBorder="1" applyAlignment="1" applyProtection="1">
      <alignment vertical="center" wrapText="1"/>
      <protection/>
    </xf>
    <xf numFmtId="1" fontId="1" fillId="0" borderId="20" xfId="0" applyNumberFormat="1" applyFont="1" applyFill="1" applyBorder="1" applyAlignment="1">
      <alignment vertical="center"/>
    </xf>
    <xf numFmtId="179" fontId="1" fillId="0" borderId="44" xfId="15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horizontal="center" vertical="center"/>
    </xf>
    <xf numFmtId="179" fontId="1" fillId="0" borderId="35" xfId="15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179" fontId="1" fillId="0" borderId="45" xfId="15" applyNumberFormat="1" applyFont="1" applyFill="1" applyBorder="1" applyAlignment="1">
      <alignment vertical="center" wrapText="1"/>
    </xf>
    <xf numFmtId="179" fontId="1" fillId="0" borderId="17" xfId="15" applyNumberFormat="1" applyFont="1" applyFill="1" applyBorder="1" applyAlignment="1">
      <alignment vertical="center" wrapText="1"/>
    </xf>
    <xf numFmtId="179" fontId="1" fillId="0" borderId="27" xfId="15" applyNumberFormat="1" applyFont="1" applyFill="1" applyBorder="1" applyAlignment="1">
      <alignment vertical="center" wrapText="1"/>
    </xf>
    <xf numFmtId="179" fontId="1" fillId="0" borderId="46" xfId="15" applyNumberFormat="1" applyFont="1" applyFill="1" applyBorder="1" applyAlignment="1">
      <alignment vertical="center" wrapText="1"/>
    </xf>
    <xf numFmtId="179" fontId="1" fillId="0" borderId="36" xfId="0" applyNumberFormat="1" applyFont="1" applyBorder="1" applyAlignment="1">
      <alignment vertical="center" wrapText="1"/>
    </xf>
    <xf numFmtId="179" fontId="1" fillId="0" borderId="35" xfId="0" applyNumberFormat="1" applyFont="1" applyBorder="1" applyAlignment="1">
      <alignment horizontal="right" vertical="center" wrapText="1"/>
    </xf>
    <xf numFmtId="179" fontId="1" fillId="0" borderId="47" xfId="15" applyNumberFormat="1" applyFont="1" applyFill="1" applyBorder="1" applyAlignment="1">
      <alignment vertical="center" wrapText="1"/>
    </xf>
    <xf numFmtId="179" fontId="1" fillId="0" borderId="43" xfId="0" applyNumberFormat="1" applyFont="1" applyBorder="1" applyAlignment="1">
      <alignment horizontal="right" vertical="center" wrapText="1"/>
    </xf>
    <xf numFmtId="179" fontId="1" fillId="0" borderId="48" xfId="15" applyNumberFormat="1" applyFont="1" applyFill="1" applyBorder="1" applyAlignment="1">
      <alignment vertical="center" wrapText="1"/>
    </xf>
    <xf numFmtId="179" fontId="1" fillId="0" borderId="49" xfId="15" applyNumberFormat="1" applyFont="1" applyFill="1" applyBorder="1" applyAlignment="1">
      <alignment vertical="center" wrapText="1"/>
    </xf>
    <xf numFmtId="179" fontId="1" fillId="0" borderId="50" xfId="1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" fillId="9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1" fillId="9" borderId="14" xfId="0" applyNumberFormat="1" applyFont="1" applyFill="1" applyBorder="1" applyAlignment="1" applyProtection="1">
      <alignment horizontal="center" vertical="center"/>
      <protection/>
    </xf>
    <xf numFmtId="0" fontId="1" fillId="9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9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9" borderId="19" xfId="0" applyNumberFormat="1" applyFont="1" applyFill="1" applyBorder="1" applyAlignment="1" applyProtection="1">
      <alignment horizontal="center" vertical="center"/>
      <protection/>
    </xf>
    <xf numFmtId="0" fontId="1" fillId="9" borderId="0" xfId="0" applyNumberFormat="1" applyFont="1" applyFill="1" applyAlignment="1">
      <alignment horizontal="right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179" fontId="0" fillId="0" borderId="43" xfId="0" applyNumberFormat="1" applyFont="1" applyBorder="1" applyAlignment="1" applyProtection="1">
      <alignment vertical="center" wrapText="1"/>
      <protection/>
    </xf>
    <xf numFmtId="0" fontId="9" fillId="9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9" borderId="30" xfId="0" applyNumberFormat="1" applyFont="1" applyFill="1" applyBorder="1" applyAlignment="1" applyProtection="1">
      <alignment horizontal="center" vertical="center" wrapText="1"/>
      <protection/>
    </xf>
    <xf numFmtId="0" fontId="0" fillId="9" borderId="51" xfId="0" applyNumberFormat="1" applyFont="1" applyFill="1" applyBorder="1" applyAlignment="1" applyProtection="1">
      <alignment horizontal="center" vertical="center" wrapText="1"/>
      <protection/>
    </xf>
    <xf numFmtId="179" fontId="0" fillId="0" borderId="51" xfId="0" applyNumberFormat="1" applyFont="1" applyBorder="1" applyAlignment="1" applyProtection="1">
      <alignment vertical="center" wrapText="1"/>
      <protection/>
    </xf>
    <xf numFmtId="0" fontId="0" fillId="9" borderId="0" xfId="0" applyNumberFormat="1" applyFont="1" applyFill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79" fontId="1" fillId="0" borderId="52" xfId="0" applyNumberFormat="1" applyFont="1" applyBorder="1" applyAlignment="1" applyProtection="1">
      <alignment vertical="center" wrapText="1"/>
      <protection/>
    </xf>
    <xf numFmtId="179" fontId="1" fillId="0" borderId="53" xfId="0" applyNumberFormat="1" applyFont="1" applyBorder="1" applyAlignment="1" applyProtection="1">
      <alignment vertical="center" wrapText="1"/>
      <protection/>
    </xf>
    <xf numFmtId="179" fontId="1" fillId="0" borderId="54" xfId="0" applyNumberFormat="1" applyFont="1" applyBorder="1" applyAlignment="1" applyProtection="1">
      <alignment vertical="center" wrapText="1"/>
      <protection/>
    </xf>
    <xf numFmtId="179" fontId="1" fillId="0" borderId="38" xfId="0" applyNumberFormat="1" applyFont="1" applyBorder="1" applyAlignment="1" applyProtection="1">
      <alignment vertical="center" wrapText="1"/>
      <protection/>
    </xf>
    <xf numFmtId="179" fontId="1" fillId="0" borderId="42" xfId="0" applyNumberFormat="1" applyFont="1" applyBorder="1" applyAlignment="1" applyProtection="1">
      <alignment vertical="center" wrapText="1"/>
      <protection/>
    </xf>
    <xf numFmtId="179" fontId="1" fillId="0" borderId="55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>
      <alignment vertical="center"/>
    </xf>
    <xf numFmtId="179" fontId="1" fillId="0" borderId="46" xfId="0" applyNumberFormat="1" applyFont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179" fontId="1" fillId="0" borderId="37" xfId="0" applyNumberFormat="1" applyFont="1" applyBorder="1" applyAlignment="1" applyProtection="1">
      <alignment vertical="center" wrapText="1"/>
      <protection/>
    </xf>
    <xf numFmtId="179" fontId="1" fillId="0" borderId="35" xfId="0" applyNumberFormat="1" applyFont="1" applyBorder="1" applyAlignment="1" applyProtection="1">
      <alignment vertical="center" wrapText="1"/>
      <protection/>
    </xf>
    <xf numFmtId="179" fontId="1" fillId="0" borderId="44" xfId="0" applyNumberFormat="1" applyFont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179" fontId="1" fillId="0" borderId="41" xfId="0" applyNumberFormat="1" applyFont="1" applyBorder="1" applyAlignment="1">
      <alignment vertical="center" wrapText="1"/>
    </xf>
    <xf numFmtId="179" fontId="1" fillId="0" borderId="35" xfId="0" applyNumberFormat="1" applyFont="1" applyBorder="1" applyAlignment="1">
      <alignment vertical="center" wrapText="1"/>
    </xf>
    <xf numFmtId="179" fontId="1" fillId="0" borderId="41" xfId="0" applyNumberFormat="1" applyFont="1" applyBorder="1" applyAlignment="1" applyProtection="1">
      <alignment vertical="center" wrapText="1"/>
      <protection/>
    </xf>
    <xf numFmtId="179" fontId="1" fillId="0" borderId="46" xfId="0" applyNumberFormat="1" applyFont="1" applyBorder="1" applyAlignment="1">
      <alignment horizontal="right" vertical="center" wrapText="1"/>
    </xf>
    <xf numFmtId="179" fontId="1" fillId="0" borderId="50" xfId="0" applyNumberFormat="1" applyFont="1" applyBorder="1" applyAlignment="1">
      <alignment horizontal="right" vertical="center" wrapText="1"/>
    </xf>
    <xf numFmtId="179" fontId="1" fillId="0" borderId="43" xfId="0" applyNumberFormat="1" applyFont="1" applyBorder="1" applyAlignment="1">
      <alignment vertical="center" wrapText="1"/>
    </xf>
    <xf numFmtId="180" fontId="11" fillId="0" borderId="0" xfId="0" applyNumberFormat="1" applyFont="1" applyFill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28.5" customHeight="1"/>
    <row r="2" ht="101.25" customHeight="1">
      <c r="A2" s="181" t="s">
        <v>0</v>
      </c>
    </row>
    <row r="3" ht="97.5" customHeight="1">
      <c r="A3" s="182" t="s">
        <v>1</v>
      </c>
    </row>
    <row r="4" ht="97.5" customHeight="1">
      <c r="A4" s="183"/>
    </row>
    <row r="5" ht="82.5" customHeight="1">
      <c r="A5" s="18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16" t="s">
        <v>402</v>
      </c>
    </row>
    <row r="2" spans="1:8" ht="19.5" customHeight="1">
      <c r="A2" s="13" t="s">
        <v>403</v>
      </c>
      <c r="B2" s="13"/>
      <c r="C2" s="13"/>
      <c r="D2" s="13"/>
      <c r="E2" s="13"/>
      <c r="F2" s="13"/>
      <c r="G2" s="13"/>
      <c r="H2" s="13"/>
    </row>
    <row r="3" spans="1:8" ht="19.5" customHeight="1">
      <c r="A3" s="15"/>
      <c r="B3" s="45"/>
      <c r="C3" s="45"/>
      <c r="D3" s="45"/>
      <c r="E3" s="45"/>
      <c r="F3" s="45"/>
      <c r="G3" s="45"/>
      <c r="H3" s="16" t="s">
        <v>5</v>
      </c>
    </row>
    <row r="4" spans="1:8" ht="19.5" customHeight="1">
      <c r="A4" s="24" t="s">
        <v>404</v>
      </c>
      <c r="B4" s="24" t="s">
        <v>405</v>
      </c>
      <c r="C4" s="21" t="s">
        <v>406</v>
      </c>
      <c r="D4" s="21"/>
      <c r="E4" s="29"/>
      <c r="F4" s="29"/>
      <c r="G4" s="29"/>
      <c r="H4" s="21"/>
    </row>
    <row r="5" spans="1:8" ht="19.5" customHeight="1">
      <c r="A5" s="24"/>
      <c r="B5" s="24"/>
      <c r="C5" s="46" t="s">
        <v>56</v>
      </c>
      <c r="D5" s="47" t="s">
        <v>235</v>
      </c>
      <c r="E5" s="48" t="s">
        <v>407</v>
      </c>
      <c r="F5" s="49"/>
      <c r="G5" s="50"/>
      <c r="H5" s="51" t="s">
        <v>240</v>
      </c>
    </row>
    <row r="6" spans="1:8" ht="19.5" customHeight="1">
      <c r="A6" s="28"/>
      <c r="B6" s="28"/>
      <c r="C6" s="52"/>
      <c r="D6" s="28"/>
      <c r="E6" s="53" t="s">
        <v>71</v>
      </c>
      <c r="F6" s="53" t="s">
        <v>408</v>
      </c>
      <c r="G6" s="53" t="s">
        <v>409</v>
      </c>
      <c r="H6" s="27"/>
    </row>
    <row r="7" spans="1:8" ht="19.5" customHeight="1">
      <c r="A7" s="54" t="s">
        <v>22</v>
      </c>
      <c r="B7" s="55" t="s">
        <v>56</v>
      </c>
      <c r="C7" s="56">
        <f>SUM(D7,F7:H7)</f>
        <v>28.5</v>
      </c>
      <c r="D7" s="58">
        <v>10</v>
      </c>
      <c r="E7" s="59">
        <f>SUM(F7:G7)</f>
        <v>8</v>
      </c>
      <c r="F7" s="57">
        <v>0</v>
      </c>
      <c r="G7" s="62">
        <v>8</v>
      </c>
      <c r="H7" s="63">
        <v>10.5</v>
      </c>
    </row>
    <row r="8" spans="1:8" ht="19.5" customHeight="1">
      <c r="A8" s="54" t="s">
        <v>80</v>
      </c>
      <c r="B8" s="55" t="s">
        <v>77</v>
      </c>
      <c r="C8" s="56">
        <f>SUM(D8,F8:H8)</f>
        <v>28</v>
      </c>
      <c r="D8" s="58">
        <v>10</v>
      </c>
      <c r="E8" s="59">
        <f>SUM(F8:G8)</f>
        <v>8</v>
      </c>
      <c r="F8" s="57">
        <v>0</v>
      </c>
      <c r="G8" s="62">
        <v>8</v>
      </c>
      <c r="H8" s="63">
        <v>10</v>
      </c>
    </row>
    <row r="9" spans="1:8" ht="19.5" customHeight="1">
      <c r="A9" s="54" t="s">
        <v>108</v>
      </c>
      <c r="B9" s="55" t="s">
        <v>107</v>
      </c>
      <c r="C9" s="56">
        <f>SUM(D9,F9:H9)</f>
        <v>0.5</v>
      </c>
      <c r="D9" s="58">
        <v>0</v>
      </c>
      <c r="E9" s="59">
        <f>SUM(F9:G9)</f>
        <v>0</v>
      </c>
      <c r="F9" s="57">
        <v>0</v>
      </c>
      <c r="G9" s="62">
        <v>0</v>
      </c>
      <c r="H9" s="63">
        <v>0.5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3" width="4.16015625" style="0" customWidth="1"/>
    <col min="4" max="4" width="12.66015625" style="0" customWidth="1"/>
    <col min="5" max="5" width="69.16015625" style="0" customWidth="1"/>
    <col min="6" max="8" width="20.33203125" style="0" customWidth="1"/>
    <col min="9" max="245" width="8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410</v>
      </c>
    </row>
    <row r="2" spans="1:8" ht="19.5" customHeight="1">
      <c r="A2" s="13" t="s">
        <v>411</v>
      </c>
      <c r="B2" s="13"/>
      <c r="C2" s="13"/>
      <c r="D2" s="13"/>
      <c r="E2" s="13"/>
      <c r="F2" s="13"/>
      <c r="G2" s="13"/>
      <c r="H2" s="13"/>
    </row>
    <row r="3" spans="1:8" ht="19.5" customHeight="1">
      <c r="A3" s="14" t="s">
        <v>22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7" t="s">
        <v>55</v>
      </c>
      <c r="B4" s="18"/>
      <c r="C4" s="18"/>
      <c r="D4" s="18"/>
      <c r="E4" s="19"/>
      <c r="F4" s="20" t="s">
        <v>412</v>
      </c>
      <c r="G4" s="21"/>
      <c r="H4" s="21"/>
    </row>
    <row r="5" spans="1:8" ht="19.5" customHeight="1">
      <c r="A5" s="17" t="s">
        <v>66</v>
      </c>
      <c r="B5" s="18"/>
      <c r="C5" s="19"/>
      <c r="D5" s="22" t="s">
        <v>67</v>
      </c>
      <c r="E5" s="23" t="s">
        <v>121</v>
      </c>
      <c r="F5" s="24" t="s">
        <v>56</v>
      </c>
      <c r="G5" s="24" t="s">
        <v>114</v>
      </c>
      <c r="H5" s="21" t="s">
        <v>115</v>
      </c>
    </row>
    <row r="6" spans="1:8" ht="19.5" customHeight="1">
      <c r="A6" s="25" t="s">
        <v>74</v>
      </c>
      <c r="B6" s="26" t="s">
        <v>75</v>
      </c>
      <c r="C6" s="26" t="s">
        <v>76</v>
      </c>
      <c r="D6" s="27"/>
      <c r="E6" s="28"/>
      <c r="F6" s="28"/>
      <c r="G6" s="28"/>
      <c r="H6" s="29"/>
    </row>
    <row r="7" spans="1:8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22</v>
      </c>
      <c r="F7" s="61">
        <f aca="true" t="shared" si="0" ref="F7:F16">SUM(G7:H7)</f>
        <v>0</v>
      </c>
      <c r="G7" s="61" t="s">
        <v>22</v>
      </c>
      <c r="H7" s="61" t="s">
        <v>22</v>
      </c>
    </row>
    <row r="8" spans="1:8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22</v>
      </c>
      <c r="F8" s="61">
        <f t="shared" si="0"/>
        <v>0</v>
      </c>
      <c r="G8" s="61" t="s">
        <v>22</v>
      </c>
      <c r="H8" s="61" t="s">
        <v>22</v>
      </c>
    </row>
    <row r="9" spans="1:8" ht="19.5" customHeight="1">
      <c r="A9" s="54" t="s">
        <v>22</v>
      </c>
      <c r="B9" s="54" t="s">
        <v>22</v>
      </c>
      <c r="C9" s="54" t="s">
        <v>22</v>
      </c>
      <c r="D9" s="54" t="s">
        <v>22</v>
      </c>
      <c r="E9" s="55" t="s">
        <v>22</v>
      </c>
      <c r="F9" s="61">
        <f t="shared" si="0"/>
        <v>0</v>
      </c>
      <c r="G9" s="61" t="s">
        <v>22</v>
      </c>
      <c r="H9" s="61" t="s">
        <v>22</v>
      </c>
    </row>
    <row r="10" spans="1:8" ht="19.5" customHeight="1">
      <c r="A10" s="54" t="s">
        <v>22</v>
      </c>
      <c r="B10" s="54" t="s">
        <v>22</v>
      </c>
      <c r="C10" s="54" t="s">
        <v>22</v>
      </c>
      <c r="D10" s="54" t="s">
        <v>22</v>
      </c>
      <c r="E10" s="55" t="s">
        <v>22</v>
      </c>
      <c r="F10" s="61">
        <f t="shared" si="0"/>
        <v>0</v>
      </c>
      <c r="G10" s="61" t="s">
        <v>22</v>
      </c>
      <c r="H10" s="61" t="s">
        <v>22</v>
      </c>
    </row>
    <row r="11" spans="1:8" ht="19.5" customHeight="1">
      <c r="A11" s="54" t="s">
        <v>22</v>
      </c>
      <c r="B11" s="54" t="s">
        <v>22</v>
      </c>
      <c r="C11" s="54" t="s">
        <v>22</v>
      </c>
      <c r="D11" s="54" t="s">
        <v>22</v>
      </c>
      <c r="E11" s="55" t="s">
        <v>22</v>
      </c>
      <c r="F11" s="61">
        <f t="shared" si="0"/>
        <v>0</v>
      </c>
      <c r="G11" s="61" t="s">
        <v>22</v>
      </c>
      <c r="H11" s="61" t="s">
        <v>22</v>
      </c>
    </row>
    <row r="12" spans="1:8" ht="19.5" customHeight="1">
      <c r="A12" s="54" t="s">
        <v>22</v>
      </c>
      <c r="B12" s="54" t="s">
        <v>22</v>
      </c>
      <c r="C12" s="54" t="s">
        <v>22</v>
      </c>
      <c r="D12" s="54" t="s">
        <v>22</v>
      </c>
      <c r="E12" s="55" t="s">
        <v>22</v>
      </c>
      <c r="F12" s="61">
        <f t="shared" si="0"/>
        <v>0</v>
      </c>
      <c r="G12" s="61" t="s">
        <v>22</v>
      </c>
      <c r="H12" s="61" t="s">
        <v>22</v>
      </c>
    </row>
    <row r="13" spans="1:8" ht="19.5" customHeight="1">
      <c r="A13" s="54" t="s">
        <v>22</v>
      </c>
      <c r="B13" s="54" t="s">
        <v>22</v>
      </c>
      <c r="C13" s="54" t="s">
        <v>22</v>
      </c>
      <c r="D13" s="54" t="s">
        <v>22</v>
      </c>
      <c r="E13" s="55" t="s">
        <v>22</v>
      </c>
      <c r="F13" s="61">
        <f t="shared" si="0"/>
        <v>0</v>
      </c>
      <c r="G13" s="61" t="s">
        <v>22</v>
      </c>
      <c r="H13" s="61" t="s">
        <v>22</v>
      </c>
    </row>
    <row r="14" spans="1:8" ht="19.5" customHeight="1">
      <c r="A14" s="54" t="s">
        <v>22</v>
      </c>
      <c r="B14" s="54" t="s">
        <v>22</v>
      </c>
      <c r="C14" s="54" t="s">
        <v>22</v>
      </c>
      <c r="D14" s="54" t="s">
        <v>22</v>
      </c>
      <c r="E14" s="55" t="s">
        <v>22</v>
      </c>
      <c r="F14" s="61">
        <f t="shared" si="0"/>
        <v>0</v>
      </c>
      <c r="G14" s="61" t="s">
        <v>22</v>
      </c>
      <c r="H14" s="61" t="s">
        <v>22</v>
      </c>
    </row>
    <row r="15" spans="1:8" ht="19.5" customHeight="1">
      <c r="A15" s="54" t="s">
        <v>22</v>
      </c>
      <c r="B15" s="54" t="s">
        <v>22</v>
      </c>
      <c r="C15" s="54" t="s">
        <v>22</v>
      </c>
      <c r="D15" s="54" t="s">
        <v>22</v>
      </c>
      <c r="E15" s="55" t="s">
        <v>22</v>
      </c>
      <c r="F15" s="61">
        <f t="shared" si="0"/>
        <v>0</v>
      </c>
      <c r="G15" s="61" t="s">
        <v>22</v>
      </c>
      <c r="H15" s="61" t="s">
        <v>22</v>
      </c>
    </row>
    <row r="16" spans="1:8" ht="19.5" customHeight="1">
      <c r="A16" s="54" t="s">
        <v>22</v>
      </c>
      <c r="B16" s="54" t="s">
        <v>22</v>
      </c>
      <c r="C16" s="54" t="s">
        <v>22</v>
      </c>
      <c r="D16" s="54" t="s">
        <v>22</v>
      </c>
      <c r="E16" s="55" t="s">
        <v>22</v>
      </c>
      <c r="F16" s="61">
        <f t="shared" si="0"/>
        <v>0</v>
      </c>
      <c r="G16" s="61" t="s">
        <v>22</v>
      </c>
      <c r="H16" s="61" t="s">
        <v>22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66015625" style="0" customWidth="1"/>
    <col min="2" max="2" width="47" style="0" customWidth="1"/>
    <col min="3" max="8" width="19.33203125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16" t="s">
        <v>413</v>
      </c>
    </row>
    <row r="2" spans="1:8" ht="19.5" customHeight="1">
      <c r="A2" s="44" t="s">
        <v>414</v>
      </c>
      <c r="B2" s="44"/>
      <c r="C2" s="44"/>
      <c r="D2" s="44"/>
      <c r="E2" s="44"/>
      <c r="F2" s="44"/>
      <c r="G2" s="44"/>
      <c r="H2" s="44"/>
    </row>
    <row r="3" spans="1:8" ht="19.5" customHeight="1">
      <c r="A3" s="15" t="s">
        <v>22</v>
      </c>
      <c r="B3" s="45"/>
      <c r="C3" s="45"/>
      <c r="D3" s="45"/>
      <c r="E3" s="45"/>
      <c r="F3" s="45"/>
      <c r="G3" s="45"/>
      <c r="H3" s="16" t="s">
        <v>5</v>
      </c>
    </row>
    <row r="4" spans="1:8" ht="19.5" customHeight="1">
      <c r="A4" s="24" t="s">
        <v>404</v>
      </c>
      <c r="B4" s="24" t="s">
        <v>405</v>
      </c>
      <c r="C4" s="21" t="s">
        <v>406</v>
      </c>
      <c r="D4" s="21"/>
      <c r="E4" s="29"/>
      <c r="F4" s="29"/>
      <c r="G4" s="29"/>
      <c r="H4" s="21"/>
    </row>
    <row r="5" spans="1:8" ht="19.5" customHeight="1">
      <c r="A5" s="24"/>
      <c r="B5" s="24"/>
      <c r="C5" s="46" t="s">
        <v>56</v>
      </c>
      <c r="D5" s="47" t="s">
        <v>235</v>
      </c>
      <c r="E5" s="48" t="s">
        <v>407</v>
      </c>
      <c r="F5" s="49"/>
      <c r="G5" s="50"/>
      <c r="H5" s="51" t="s">
        <v>240</v>
      </c>
    </row>
    <row r="6" spans="1:8" ht="19.5" customHeight="1">
      <c r="A6" s="28"/>
      <c r="B6" s="28"/>
      <c r="C6" s="52"/>
      <c r="D6" s="28"/>
      <c r="E6" s="53" t="s">
        <v>71</v>
      </c>
      <c r="F6" s="53" t="s">
        <v>408</v>
      </c>
      <c r="G6" s="53" t="s">
        <v>409</v>
      </c>
      <c r="H6" s="27"/>
    </row>
    <row r="7" spans="1:8" ht="19.5" customHeight="1">
      <c r="A7" s="54" t="s">
        <v>22</v>
      </c>
      <c r="B7" s="55" t="s">
        <v>22</v>
      </c>
      <c r="C7" s="56">
        <f aca="true" t="shared" si="0" ref="C7:C16">SUM(D7,F7:H7)</f>
        <v>0</v>
      </c>
      <c r="D7" s="57" t="s">
        <v>22</v>
      </c>
      <c r="E7" s="58">
        <f aca="true" t="shared" si="1" ref="E7:E16">SUM(F7:G7)</f>
        <v>0</v>
      </c>
      <c r="F7" s="59" t="s">
        <v>22</v>
      </c>
      <c r="G7" s="59" t="s">
        <v>22</v>
      </c>
      <c r="H7" s="60" t="s">
        <v>22</v>
      </c>
    </row>
    <row r="8" spans="1:8" ht="19.5" customHeight="1">
      <c r="A8" s="54" t="s">
        <v>22</v>
      </c>
      <c r="B8" s="55" t="s">
        <v>22</v>
      </c>
      <c r="C8" s="56">
        <f t="shared" si="0"/>
        <v>0</v>
      </c>
      <c r="D8" s="57" t="s">
        <v>22</v>
      </c>
      <c r="E8" s="58">
        <f t="shared" si="1"/>
        <v>0</v>
      </c>
      <c r="F8" s="59" t="s">
        <v>22</v>
      </c>
      <c r="G8" s="59" t="s">
        <v>22</v>
      </c>
      <c r="H8" s="60" t="s">
        <v>22</v>
      </c>
    </row>
    <row r="9" spans="1:8" ht="19.5" customHeight="1">
      <c r="A9" s="54" t="s">
        <v>22</v>
      </c>
      <c r="B9" s="55" t="s">
        <v>22</v>
      </c>
      <c r="C9" s="56">
        <f t="shared" si="0"/>
        <v>0</v>
      </c>
      <c r="D9" s="57" t="s">
        <v>22</v>
      </c>
      <c r="E9" s="58">
        <f t="shared" si="1"/>
        <v>0</v>
      </c>
      <c r="F9" s="59" t="s">
        <v>22</v>
      </c>
      <c r="G9" s="59" t="s">
        <v>22</v>
      </c>
      <c r="H9" s="60" t="s">
        <v>22</v>
      </c>
    </row>
    <row r="10" spans="1:8" ht="19.5" customHeight="1">
      <c r="A10" s="54" t="s">
        <v>22</v>
      </c>
      <c r="B10" s="55" t="s">
        <v>22</v>
      </c>
      <c r="C10" s="56">
        <f t="shared" si="0"/>
        <v>0</v>
      </c>
      <c r="D10" s="57" t="s">
        <v>22</v>
      </c>
      <c r="E10" s="58">
        <f t="shared" si="1"/>
        <v>0</v>
      </c>
      <c r="F10" s="59" t="s">
        <v>22</v>
      </c>
      <c r="G10" s="59" t="s">
        <v>22</v>
      </c>
      <c r="H10" s="60" t="s">
        <v>22</v>
      </c>
    </row>
    <row r="11" spans="1:8" ht="19.5" customHeight="1">
      <c r="A11" s="54" t="s">
        <v>22</v>
      </c>
      <c r="B11" s="55" t="s">
        <v>22</v>
      </c>
      <c r="C11" s="56">
        <f t="shared" si="0"/>
        <v>0</v>
      </c>
      <c r="D11" s="57" t="s">
        <v>22</v>
      </c>
      <c r="E11" s="58">
        <f t="shared" si="1"/>
        <v>0</v>
      </c>
      <c r="F11" s="59" t="s">
        <v>22</v>
      </c>
      <c r="G11" s="59" t="s">
        <v>22</v>
      </c>
      <c r="H11" s="60" t="s">
        <v>22</v>
      </c>
    </row>
    <row r="12" spans="1:8" ht="19.5" customHeight="1">
      <c r="A12" s="54" t="s">
        <v>22</v>
      </c>
      <c r="B12" s="55" t="s">
        <v>22</v>
      </c>
      <c r="C12" s="56">
        <f t="shared" si="0"/>
        <v>0</v>
      </c>
      <c r="D12" s="57" t="s">
        <v>22</v>
      </c>
      <c r="E12" s="58">
        <f t="shared" si="1"/>
        <v>0</v>
      </c>
      <c r="F12" s="59" t="s">
        <v>22</v>
      </c>
      <c r="G12" s="59" t="s">
        <v>22</v>
      </c>
      <c r="H12" s="60" t="s">
        <v>22</v>
      </c>
    </row>
    <row r="13" spans="1:8" ht="19.5" customHeight="1">
      <c r="A13" s="54" t="s">
        <v>22</v>
      </c>
      <c r="B13" s="55" t="s">
        <v>22</v>
      </c>
      <c r="C13" s="56">
        <f t="shared" si="0"/>
        <v>0</v>
      </c>
      <c r="D13" s="57" t="s">
        <v>22</v>
      </c>
      <c r="E13" s="58">
        <f t="shared" si="1"/>
        <v>0</v>
      </c>
      <c r="F13" s="59" t="s">
        <v>22</v>
      </c>
      <c r="G13" s="59" t="s">
        <v>22</v>
      </c>
      <c r="H13" s="60" t="s">
        <v>22</v>
      </c>
    </row>
    <row r="14" spans="1:8" ht="19.5" customHeight="1">
      <c r="A14" s="54" t="s">
        <v>22</v>
      </c>
      <c r="B14" s="55" t="s">
        <v>22</v>
      </c>
      <c r="C14" s="56">
        <f t="shared" si="0"/>
        <v>0</v>
      </c>
      <c r="D14" s="57" t="s">
        <v>22</v>
      </c>
      <c r="E14" s="58">
        <f t="shared" si="1"/>
        <v>0</v>
      </c>
      <c r="F14" s="59" t="s">
        <v>22</v>
      </c>
      <c r="G14" s="59" t="s">
        <v>22</v>
      </c>
      <c r="H14" s="60" t="s">
        <v>22</v>
      </c>
    </row>
    <row r="15" spans="1:8" ht="19.5" customHeight="1">
      <c r="A15" s="54" t="s">
        <v>22</v>
      </c>
      <c r="B15" s="55" t="s">
        <v>22</v>
      </c>
      <c r="C15" s="56">
        <f t="shared" si="0"/>
        <v>0</v>
      </c>
      <c r="D15" s="57" t="s">
        <v>22</v>
      </c>
      <c r="E15" s="58">
        <f t="shared" si="1"/>
        <v>0</v>
      </c>
      <c r="F15" s="59" t="s">
        <v>22</v>
      </c>
      <c r="G15" s="59" t="s">
        <v>22</v>
      </c>
      <c r="H15" s="60" t="s">
        <v>22</v>
      </c>
    </row>
    <row r="16" spans="1:8" ht="19.5" customHeight="1">
      <c r="A16" s="54" t="s">
        <v>22</v>
      </c>
      <c r="B16" s="55" t="s">
        <v>22</v>
      </c>
      <c r="C16" s="56">
        <f t="shared" si="0"/>
        <v>0</v>
      </c>
      <c r="D16" s="57" t="s">
        <v>22</v>
      </c>
      <c r="E16" s="58">
        <f t="shared" si="1"/>
        <v>0</v>
      </c>
      <c r="F16" s="59" t="s">
        <v>22</v>
      </c>
      <c r="G16" s="59" t="s">
        <v>22</v>
      </c>
      <c r="H16" s="60" t="s">
        <v>22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F8" sqref="F8"/>
    </sheetView>
  </sheetViews>
  <sheetFormatPr defaultColWidth="9.33203125" defaultRowHeight="19.5" customHeight="1"/>
  <cols>
    <col min="1" max="3" width="7.33203125" style="0" customWidth="1"/>
    <col min="4" max="4" width="15.16015625" style="0" customWidth="1"/>
    <col min="5" max="5" width="54.33203125" style="0" customWidth="1"/>
    <col min="6" max="8" width="21.332031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415</v>
      </c>
    </row>
    <row r="2" spans="1:8" ht="19.5" customHeight="1">
      <c r="A2" s="13" t="s">
        <v>416</v>
      </c>
      <c r="B2" s="13"/>
      <c r="C2" s="13"/>
      <c r="D2" s="13"/>
      <c r="E2" s="13"/>
      <c r="F2" s="13"/>
      <c r="G2" s="13"/>
      <c r="H2" s="13"/>
    </row>
    <row r="3" spans="1:8" ht="19.5" customHeight="1">
      <c r="A3" s="14" t="s">
        <v>22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7" t="s">
        <v>55</v>
      </c>
      <c r="B4" s="18"/>
      <c r="C4" s="18"/>
      <c r="D4" s="18"/>
      <c r="E4" s="19"/>
      <c r="F4" s="20" t="s">
        <v>417</v>
      </c>
      <c r="G4" s="21"/>
      <c r="H4" s="21"/>
    </row>
    <row r="5" spans="1:8" ht="19.5" customHeight="1">
      <c r="A5" s="17" t="s">
        <v>66</v>
      </c>
      <c r="B5" s="18"/>
      <c r="C5" s="19"/>
      <c r="D5" s="22" t="s">
        <v>67</v>
      </c>
      <c r="E5" s="23" t="s">
        <v>121</v>
      </c>
      <c r="F5" s="24" t="s">
        <v>56</v>
      </c>
      <c r="G5" s="24" t="s">
        <v>114</v>
      </c>
      <c r="H5" s="21" t="s">
        <v>115</v>
      </c>
    </row>
    <row r="6" spans="1:8" ht="19.5" customHeight="1">
      <c r="A6" s="25" t="s">
        <v>74</v>
      </c>
      <c r="B6" s="26" t="s">
        <v>75</v>
      </c>
      <c r="C6" s="26" t="s">
        <v>76</v>
      </c>
      <c r="D6" s="27"/>
      <c r="E6" s="28"/>
      <c r="F6" s="28"/>
      <c r="G6" s="28"/>
      <c r="H6" s="29"/>
    </row>
    <row r="7" spans="1:8" ht="19.5" customHeight="1">
      <c r="A7" s="30"/>
      <c r="B7" s="30"/>
      <c r="C7" s="30"/>
      <c r="D7" s="30"/>
      <c r="E7" s="30"/>
      <c r="F7" s="31"/>
      <c r="G7" s="31"/>
      <c r="H7" s="31"/>
    </row>
    <row r="8" spans="1:8" ht="19.5" customHeight="1">
      <c r="A8" s="32"/>
      <c r="B8" s="33"/>
      <c r="C8" s="33"/>
      <c r="D8" s="34"/>
      <c r="E8" s="34"/>
      <c r="F8" s="34"/>
      <c r="G8" s="34"/>
      <c r="H8" s="34"/>
    </row>
    <row r="9" spans="1:8" ht="19.5" customHeight="1">
      <c r="A9" s="32"/>
      <c r="B9" s="33"/>
      <c r="C9" s="33"/>
      <c r="D9" s="33"/>
      <c r="E9" s="33"/>
      <c r="F9" s="32"/>
      <c r="G9" s="33"/>
      <c r="H9" s="34"/>
    </row>
    <row r="10" spans="1:8" ht="19.5" customHeight="1">
      <c r="A10" s="32"/>
      <c r="B10" s="32"/>
      <c r="C10" s="32"/>
      <c r="D10" s="34"/>
      <c r="E10" s="34"/>
      <c r="F10" s="34"/>
      <c r="G10" s="34"/>
      <c r="H10" s="34"/>
    </row>
    <row r="11" spans="1:8" ht="19.5" customHeight="1">
      <c r="A11" s="32"/>
      <c r="B11" s="32"/>
      <c r="C11" s="32"/>
      <c r="D11" s="34"/>
      <c r="E11" s="34"/>
      <c r="F11" s="34"/>
      <c r="G11" s="34"/>
      <c r="H11" s="34"/>
    </row>
    <row r="12" spans="1:8" ht="19.5" customHeight="1">
      <c r="A12" s="32"/>
      <c r="B12" s="32"/>
      <c r="C12" s="32"/>
      <c r="D12" s="33"/>
      <c r="E12" s="33"/>
      <c r="F12" s="32"/>
      <c r="G12" s="33"/>
      <c r="H12" s="34"/>
    </row>
    <row r="13" spans="1:8" ht="19.5" customHeight="1">
      <c r="A13" s="32"/>
      <c r="B13" s="32"/>
      <c r="C13" s="32"/>
      <c r="D13" s="34"/>
      <c r="E13" s="34"/>
      <c r="F13" s="34"/>
      <c r="G13" s="34"/>
      <c r="H13" s="34"/>
    </row>
    <row r="14" spans="1:8" ht="19.5" customHeight="1">
      <c r="A14" s="32"/>
      <c r="B14" s="32"/>
      <c r="C14" s="32"/>
      <c r="D14" s="34"/>
      <c r="E14" s="34"/>
      <c r="F14" s="34"/>
      <c r="G14" s="34"/>
      <c r="H14" s="34"/>
    </row>
    <row r="15" spans="1:8" ht="19.5" customHeight="1">
      <c r="A15" s="32"/>
      <c r="B15" s="32"/>
      <c r="C15" s="32"/>
      <c r="D15" s="32"/>
      <c r="E15" s="33"/>
      <c r="F15" s="32"/>
      <c r="G15" s="32"/>
      <c r="H15" s="34"/>
    </row>
    <row r="16" spans="1:8" ht="19.5" customHeight="1">
      <c r="A16" s="32"/>
      <c r="B16" s="32"/>
      <c r="C16" s="32"/>
      <c r="D16" s="32"/>
      <c r="E16" s="35"/>
      <c r="F16" s="36"/>
      <c r="G16" s="36"/>
      <c r="H16" s="34"/>
    </row>
    <row r="17" spans="1:8" ht="19.5" customHeight="1">
      <c r="A17" s="32"/>
      <c r="B17" s="32"/>
      <c r="C17" s="32"/>
      <c r="D17" s="32"/>
      <c r="E17" s="35"/>
      <c r="F17" s="35"/>
      <c r="G17" s="36"/>
      <c r="H17" s="34"/>
    </row>
    <row r="18" spans="1:8" ht="19.5" customHeight="1">
      <c r="A18" s="32"/>
      <c r="B18" s="32"/>
      <c r="C18" s="32"/>
      <c r="D18" s="32"/>
      <c r="E18" s="33"/>
      <c r="F18" s="33"/>
      <c r="G18" s="32"/>
      <c r="H18" s="34"/>
    </row>
    <row r="19" spans="1:8" ht="19.5" customHeight="1">
      <c r="A19" s="32"/>
      <c r="B19" s="32"/>
      <c r="C19" s="32"/>
      <c r="D19" s="32"/>
      <c r="E19" s="37"/>
      <c r="F19" s="37"/>
      <c r="G19" s="38"/>
      <c r="H19" s="34"/>
    </row>
    <row r="20" spans="1:8" ht="19.5" customHeight="1">
      <c r="A20" s="39"/>
      <c r="B20" s="39"/>
      <c r="C20" s="39"/>
      <c r="D20" s="39"/>
      <c r="E20" s="40"/>
      <c r="F20" s="40"/>
      <c r="G20" s="40"/>
      <c r="H20" s="4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tabSelected="1" workbookViewId="0" topLeftCell="A1">
      <selection activeCell="G21" sqref="G21"/>
    </sheetView>
  </sheetViews>
  <sheetFormatPr defaultColWidth="9.33203125" defaultRowHeight="11.25"/>
  <cols>
    <col min="1" max="1" width="45.33203125" style="0" customWidth="1"/>
    <col min="5" max="5" width="34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418</v>
      </c>
    </row>
    <row r="2" spans="1:11" ht="20.25">
      <c r="A2" s="2" t="s">
        <v>419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5</v>
      </c>
    </row>
    <row r="4" spans="1:11" ht="12">
      <c r="A4" s="4" t="s">
        <v>420</v>
      </c>
      <c r="B4" s="4" t="s">
        <v>421</v>
      </c>
      <c r="C4" s="4"/>
      <c r="D4" s="4"/>
      <c r="E4" s="5" t="s">
        <v>422</v>
      </c>
      <c r="F4" s="4" t="s">
        <v>423</v>
      </c>
      <c r="G4" s="4" t="s">
        <v>423</v>
      </c>
      <c r="H4" s="4" t="s">
        <v>423</v>
      </c>
      <c r="I4" s="4" t="s">
        <v>423</v>
      </c>
      <c r="J4" s="4" t="s">
        <v>423</v>
      </c>
      <c r="K4" s="4" t="s">
        <v>423</v>
      </c>
    </row>
    <row r="5" spans="1:11" ht="12">
      <c r="A5" s="4"/>
      <c r="B5" s="4" t="s">
        <v>424</v>
      </c>
      <c r="C5" s="4" t="s">
        <v>425</v>
      </c>
      <c r="D5" s="4" t="s">
        <v>426</v>
      </c>
      <c r="E5" s="5"/>
      <c r="F5" s="4" t="s">
        <v>427</v>
      </c>
      <c r="G5" s="4" t="s">
        <v>427</v>
      </c>
      <c r="H5" s="6" t="s">
        <v>428</v>
      </c>
      <c r="I5" s="6" t="s">
        <v>428</v>
      </c>
      <c r="J5" s="6" t="s">
        <v>429</v>
      </c>
      <c r="K5" s="6" t="s">
        <v>429</v>
      </c>
    </row>
    <row r="6" spans="1:11" ht="12">
      <c r="A6" s="4"/>
      <c r="B6" s="4"/>
      <c r="C6" s="4"/>
      <c r="D6" s="4"/>
      <c r="E6" s="5"/>
      <c r="F6" s="4" t="s">
        <v>430</v>
      </c>
      <c r="G6" s="6" t="s">
        <v>431</v>
      </c>
      <c r="H6" s="6" t="s">
        <v>430</v>
      </c>
      <c r="I6" s="6" t="s">
        <v>431</v>
      </c>
      <c r="J6" s="6" t="s">
        <v>430</v>
      </c>
      <c r="K6" s="6" t="s">
        <v>431</v>
      </c>
    </row>
    <row r="7" spans="1:11" ht="12">
      <c r="A7" s="7" t="s">
        <v>56</v>
      </c>
      <c r="B7" s="8">
        <v>125</v>
      </c>
      <c r="C7" s="8">
        <v>125</v>
      </c>
      <c r="D7" s="8">
        <v>0</v>
      </c>
      <c r="E7" s="9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</row>
    <row r="8" spans="1:11" ht="12">
      <c r="A8" s="7" t="s">
        <v>77</v>
      </c>
      <c r="B8" s="8">
        <v>125</v>
      </c>
      <c r="C8" s="8">
        <v>125</v>
      </c>
      <c r="D8" s="8">
        <v>0</v>
      </c>
      <c r="E8" s="9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7" t="s">
        <v>22</v>
      </c>
      <c r="K8" s="7" t="s">
        <v>22</v>
      </c>
    </row>
    <row r="9" spans="1:11" ht="48">
      <c r="A9" s="7" t="s">
        <v>432</v>
      </c>
      <c r="B9" s="8">
        <v>10</v>
      </c>
      <c r="C9" s="8">
        <v>10</v>
      </c>
      <c r="D9" s="8">
        <v>0</v>
      </c>
      <c r="E9" s="9" t="s">
        <v>433</v>
      </c>
      <c r="F9" s="7" t="s">
        <v>434</v>
      </c>
      <c r="G9" s="7" t="s">
        <v>435</v>
      </c>
      <c r="H9" s="7" t="s">
        <v>436</v>
      </c>
      <c r="I9" s="7" t="s">
        <v>437</v>
      </c>
      <c r="J9" s="7" t="s">
        <v>22</v>
      </c>
      <c r="K9" s="7" t="s">
        <v>438</v>
      </c>
    </row>
    <row r="10" spans="1:11" ht="36">
      <c r="A10" s="7" t="s">
        <v>439</v>
      </c>
      <c r="B10" s="8">
        <v>0</v>
      </c>
      <c r="C10" s="8">
        <v>0</v>
      </c>
      <c r="D10" s="8">
        <v>0</v>
      </c>
      <c r="E10" s="9" t="s">
        <v>22</v>
      </c>
      <c r="F10" s="7" t="s">
        <v>440</v>
      </c>
      <c r="G10" s="7" t="s">
        <v>437</v>
      </c>
      <c r="H10" s="7" t="s">
        <v>22</v>
      </c>
      <c r="I10" s="7" t="s">
        <v>22</v>
      </c>
      <c r="J10" s="7" t="s">
        <v>22</v>
      </c>
      <c r="K10" s="7" t="s">
        <v>22</v>
      </c>
    </row>
    <row r="11" spans="1:11" ht="24">
      <c r="A11" s="7" t="s">
        <v>441</v>
      </c>
      <c r="B11" s="8">
        <v>110</v>
      </c>
      <c r="C11" s="8">
        <v>110</v>
      </c>
      <c r="D11" s="8">
        <v>0</v>
      </c>
      <c r="E11" s="9" t="s">
        <v>442</v>
      </c>
      <c r="F11" s="7" t="s">
        <v>443</v>
      </c>
      <c r="G11" s="7" t="s">
        <v>444</v>
      </c>
      <c r="H11" s="7" t="s">
        <v>445</v>
      </c>
      <c r="I11" s="7" t="s">
        <v>446</v>
      </c>
      <c r="J11" s="7" t="s">
        <v>22</v>
      </c>
      <c r="K11" s="7" t="s">
        <v>447</v>
      </c>
    </row>
    <row r="12" spans="1:11" ht="72">
      <c r="A12" s="7" t="s">
        <v>439</v>
      </c>
      <c r="B12" s="8">
        <v>0</v>
      </c>
      <c r="C12" s="8">
        <v>0</v>
      </c>
      <c r="D12" s="8">
        <v>0</v>
      </c>
      <c r="E12" s="9" t="s">
        <v>22</v>
      </c>
      <c r="F12" s="7" t="s">
        <v>448</v>
      </c>
      <c r="G12" s="7" t="s">
        <v>449</v>
      </c>
      <c r="H12" s="7" t="s">
        <v>22</v>
      </c>
      <c r="I12" s="7" t="s">
        <v>22</v>
      </c>
      <c r="J12" s="7" t="s">
        <v>22</v>
      </c>
      <c r="K12" s="7" t="s">
        <v>22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1" width="66.83203125" style="0" customWidth="1"/>
    <col min="2" max="2" width="46" style="0" customWidth="1"/>
    <col min="3" max="3" width="66.83203125" style="0" customWidth="1"/>
    <col min="4" max="4" width="46" style="0" customWidth="1"/>
    <col min="5" max="7" width="6.5" style="0" customWidth="1"/>
  </cols>
  <sheetData>
    <row r="1" spans="1:4" ht="19.5" customHeight="1">
      <c r="A1" s="91"/>
      <c r="B1" s="91"/>
      <c r="C1" s="91"/>
      <c r="D1" s="16" t="s">
        <v>3</v>
      </c>
    </row>
    <row r="2" spans="1:4" ht="19.5" customHeight="1">
      <c r="A2" s="44" t="s">
        <v>4</v>
      </c>
      <c r="B2" s="44"/>
      <c r="C2" s="44"/>
      <c r="D2" s="44"/>
    </row>
    <row r="3" spans="1:4" ht="19.5" customHeight="1">
      <c r="A3" s="92"/>
      <c r="B3" s="92"/>
      <c r="C3" s="42"/>
      <c r="D3" s="16" t="s">
        <v>5</v>
      </c>
    </row>
    <row r="4" spans="1:4" ht="24.75" customHeight="1">
      <c r="A4" s="93" t="s">
        <v>6</v>
      </c>
      <c r="B4" s="94"/>
      <c r="C4" s="93" t="s">
        <v>7</v>
      </c>
      <c r="D4" s="94"/>
    </row>
    <row r="5" spans="1:4" ht="24.75" customHeight="1">
      <c r="A5" s="158" t="s">
        <v>8</v>
      </c>
      <c r="B5" s="158" t="s">
        <v>9</v>
      </c>
      <c r="C5" s="159" t="s">
        <v>8</v>
      </c>
      <c r="D5" s="160" t="s">
        <v>9</v>
      </c>
    </row>
    <row r="6" spans="1:4" ht="24.75" customHeight="1">
      <c r="A6" s="161" t="s">
        <v>10</v>
      </c>
      <c r="B6" s="162">
        <v>1850.1</v>
      </c>
      <c r="C6" s="101" t="s">
        <v>11</v>
      </c>
      <c r="D6" s="163">
        <v>0</v>
      </c>
    </row>
    <row r="7" spans="1:4" ht="24.75" customHeight="1">
      <c r="A7" s="161" t="s">
        <v>12</v>
      </c>
      <c r="B7" s="164">
        <v>0</v>
      </c>
      <c r="C7" s="101" t="s">
        <v>13</v>
      </c>
      <c r="D7" s="165">
        <v>0</v>
      </c>
    </row>
    <row r="8" spans="1:4" ht="24.75" customHeight="1">
      <c r="A8" s="161" t="s">
        <v>14</v>
      </c>
      <c r="B8" s="164"/>
      <c r="C8" s="101" t="s">
        <v>15</v>
      </c>
      <c r="D8" s="166">
        <v>0</v>
      </c>
    </row>
    <row r="9" spans="1:4" ht="24.75" customHeight="1">
      <c r="A9" s="161" t="s">
        <v>16</v>
      </c>
      <c r="B9" s="164">
        <v>0</v>
      </c>
      <c r="C9" s="101" t="s">
        <v>17</v>
      </c>
      <c r="D9" s="166">
        <v>0</v>
      </c>
    </row>
    <row r="10" spans="1:4" ht="24.75" customHeight="1">
      <c r="A10" s="161" t="s">
        <v>18</v>
      </c>
      <c r="B10" s="164">
        <v>0</v>
      </c>
      <c r="C10" s="101" t="s">
        <v>19</v>
      </c>
      <c r="D10" s="166">
        <v>0</v>
      </c>
    </row>
    <row r="11" spans="1:4" ht="24.75" customHeight="1">
      <c r="A11" s="161" t="s">
        <v>20</v>
      </c>
      <c r="B11" s="164">
        <v>0</v>
      </c>
      <c r="C11" s="101" t="s">
        <v>21</v>
      </c>
      <c r="D11" s="166">
        <v>0</v>
      </c>
    </row>
    <row r="12" spans="1:4" ht="24.75" customHeight="1">
      <c r="A12" s="161"/>
      <c r="B12" s="167" t="s">
        <v>22</v>
      </c>
      <c r="C12" s="101" t="s">
        <v>23</v>
      </c>
      <c r="D12" s="166">
        <v>0</v>
      </c>
    </row>
    <row r="13" spans="1:4" ht="24.75" customHeight="1">
      <c r="A13" s="168"/>
      <c r="B13" s="169"/>
      <c r="C13" s="101" t="s">
        <v>24</v>
      </c>
      <c r="D13" s="166">
        <v>1962.5</v>
      </c>
    </row>
    <row r="14" spans="1:4" ht="24.75" customHeight="1">
      <c r="A14" s="170"/>
      <c r="B14" s="171"/>
      <c r="C14" s="101" t="s">
        <v>25</v>
      </c>
      <c r="D14" s="166">
        <v>0</v>
      </c>
    </row>
    <row r="15" spans="1:4" ht="24.75" customHeight="1">
      <c r="A15" s="170"/>
      <c r="B15" s="171"/>
      <c r="C15" s="101" t="s">
        <v>26</v>
      </c>
      <c r="D15" s="166">
        <v>74.8</v>
      </c>
    </row>
    <row r="16" spans="1:4" ht="24.75" customHeight="1">
      <c r="A16" s="170"/>
      <c r="B16" s="171"/>
      <c r="C16" s="101" t="s">
        <v>27</v>
      </c>
      <c r="D16" s="166">
        <v>0</v>
      </c>
    </row>
    <row r="17" spans="1:4" ht="24.75" customHeight="1">
      <c r="A17" s="170"/>
      <c r="B17" s="171"/>
      <c r="C17" s="101" t="s">
        <v>28</v>
      </c>
      <c r="D17" s="166">
        <v>0</v>
      </c>
    </row>
    <row r="18" spans="1:4" ht="24.75" customHeight="1">
      <c r="A18" s="170"/>
      <c r="B18" s="171"/>
      <c r="C18" s="101" t="s">
        <v>29</v>
      </c>
      <c r="D18" s="166">
        <v>0</v>
      </c>
    </row>
    <row r="19" spans="1:4" ht="24.75" customHeight="1">
      <c r="A19" s="170"/>
      <c r="B19" s="171"/>
      <c r="C19" s="101" t="s">
        <v>30</v>
      </c>
      <c r="D19" s="166">
        <v>0</v>
      </c>
    </row>
    <row r="20" spans="1:4" ht="24.75" customHeight="1">
      <c r="A20" s="170"/>
      <c r="B20" s="171"/>
      <c r="C20" s="101" t="s">
        <v>31</v>
      </c>
      <c r="D20" s="166">
        <v>0</v>
      </c>
    </row>
    <row r="21" spans="1:4" ht="24.75" customHeight="1">
      <c r="A21" s="170"/>
      <c r="B21" s="171"/>
      <c r="C21" s="101" t="s">
        <v>32</v>
      </c>
      <c r="D21" s="166">
        <v>0</v>
      </c>
    </row>
    <row r="22" spans="1:4" ht="24.75" customHeight="1">
      <c r="A22" s="170"/>
      <c r="B22" s="171"/>
      <c r="C22" s="101" t="s">
        <v>33</v>
      </c>
      <c r="D22" s="166">
        <v>0</v>
      </c>
    </row>
    <row r="23" spans="1:4" ht="24.75" customHeight="1">
      <c r="A23" s="170"/>
      <c r="B23" s="171"/>
      <c r="C23" s="101" t="s">
        <v>34</v>
      </c>
      <c r="D23" s="166">
        <v>0</v>
      </c>
    </row>
    <row r="24" spans="1:4" ht="24.75" customHeight="1">
      <c r="A24" s="170"/>
      <c r="B24" s="171"/>
      <c r="C24" s="101" t="s">
        <v>35</v>
      </c>
      <c r="D24" s="166">
        <v>0</v>
      </c>
    </row>
    <row r="25" spans="1:4" ht="24.75" customHeight="1">
      <c r="A25" s="170"/>
      <c r="B25" s="171"/>
      <c r="C25" s="101" t="s">
        <v>36</v>
      </c>
      <c r="D25" s="166">
        <v>96.2</v>
      </c>
    </row>
    <row r="26" spans="1:4" ht="24.75" customHeight="1">
      <c r="A26" s="170"/>
      <c r="B26" s="171"/>
      <c r="C26" s="101" t="s">
        <v>37</v>
      </c>
      <c r="D26" s="166">
        <v>0</v>
      </c>
    </row>
    <row r="27" spans="1:4" ht="24.75" customHeight="1">
      <c r="A27" s="170"/>
      <c r="B27" s="171"/>
      <c r="C27" s="101" t="s">
        <v>38</v>
      </c>
      <c r="D27" s="166">
        <v>0</v>
      </c>
    </row>
    <row r="28" spans="1:4" ht="24.75" customHeight="1">
      <c r="A28" s="170"/>
      <c r="B28" s="171"/>
      <c r="C28" s="101" t="s">
        <v>39</v>
      </c>
      <c r="D28" s="166">
        <v>0</v>
      </c>
    </row>
    <row r="29" spans="1:4" ht="24.75" customHeight="1">
      <c r="A29" s="170"/>
      <c r="B29" s="171"/>
      <c r="C29" s="101" t="s">
        <v>40</v>
      </c>
      <c r="D29" s="166">
        <v>0</v>
      </c>
    </row>
    <row r="30" spans="1:4" ht="24.75" customHeight="1">
      <c r="A30" s="170"/>
      <c r="B30" s="171"/>
      <c r="C30" s="101" t="s">
        <v>41</v>
      </c>
      <c r="D30" s="166">
        <v>0</v>
      </c>
    </row>
    <row r="31" spans="1:4" ht="24.75" customHeight="1">
      <c r="A31" s="170"/>
      <c r="B31" s="171"/>
      <c r="C31" s="101" t="s">
        <v>42</v>
      </c>
      <c r="D31" s="166">
        <v>0</v>
      </c>
    </row>
    <row r="32" spans="1:4" ht="24.75" customHeight="1">
      <c r="A32" s="170"/>
      <c r="B32" s="171"/>
      <c r="C32" s="101" t="s">
        <v>43</v>
      </c>
      <c r="D32" s="166">
        <v>0</v>
      </c>
    </row>
    <row r="33" spans="1:4" ht="24.75" customHeight="1">
      <c r="A33" s="170"/>
      <c r="B33" s="171"/>
      <c r="C33" s="101" t="s">
        <v>44</v>
      </c>
      <c r="D33" s="166">
        <v>0</v>
      </c>
    </row>
    <row r="34" spans="1:4" ht="24.75" customHeight="1">
      <c r="A34" s="170"/>
      <c r="B34" s="171"/>
      <c r="C34" s="101" t="s">
        <v>45</v>
      </c>
      <c r="D34" s="172">
        <v>0</v>
      </c>
    </row>
    <row r="35" spans="1:4" ht="24.75" customHeight="1">
      <c r="A35" s="170"/>
      <c r="B35" s="171"/>
      <c r="C35" s="101"/>
      <c r="D35" s="173"/>
    </row>
    <row r="36" spans="1:4" ht="24.75" customHeight="1">
      <c r="A36" s="174" t="s">
        <v>46</v>
      </c>
      <c r="B36" s="175">
        <f>SUM(B6:B11)</f>
        <v>1850.1</v>
      </c>
      <c r="C36" s="121" t="s">
        <v>47</v>
      </c>
      <c r="D36" s="176">
        <f>SUM(D6:D34)</f>
        <v>2133.5</v>
      </c>
    </row>
    <row r="37" spans="1:4" ht="24.75" customHeight="1">
      <c r="A37" s="99" t="s">
        <v>48</v>
      </c>
      <c r="B37" s="177">
        <v>0</v>
      </c>
      <c r="C37" s="101" t="s">
        <v>49</v>
      </c>
      <c r="D37" s="172">
        <v>0</v>
      </c>
    </row>
    <row r="38" spans="1:4" ht="24.75" customHeight="1">
      <c r="A38" s="99" t="s">
        <v>50</v>
      </c>
      <c r="B38" s="171">
        <v>283.4</v>
      </c>
      <c r="C38" s="101"/>
      <c r="D38" s="172"/>
    </row>
    <row r="39" spans="1:4" ht="24.75" customHeight="1">
      <c r="A39" s="170"/>
      <c r="B39" s="178"/>
      <c r="C39" s="101"/>
      <c r="D39" s="176"/>
    </row>
    <row r="40" spans="1:4" ht="24.75" customHeight="1">
      <c r="A40" s="174" t="s">
        <v>51</v>
      </c>
      <c r="B40" s="179">
        <f>SUM(B36:B38)</f>
        <v>2133.5</v>
      </c>
      <c r="C40" s="121" t="s">
        <v>52</v>
      </c>
      <c r="D40" s="180">
        <f>SUM(D36:D37)</f>
        <v>2133.5</v>
      </c>
    </row>
    <row r="41" spans="1:4" ht="19.5" customHeight="1">
      <c r="A41" s="133"/>
      <c r="B41" s="134"/>
      <c r="C41" s="135"/>
      <c r="D41" s="91"/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1" bottom="0.9842519685039371" header="0.5118110236220472" footer="0.5118110236220472"/>
  <pageSetup errors="blank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3.83203125" style="0" customWidth="1"/>
    <col min="4" max="4" width="9.83203125" style="0" customWidth="1"/>
    <col min="5" max="5" width="38.33203125" style="0" customWidth="1"/>
    <col min="6" max="6" width="19.83203125" style="0" customWidth="1"/>
    <col min="7" max="9" width="15.5" style="0" customWidth="1"/>
    <col min="10" max="10" width="8.5" style="0" customWidth="1"/>
    <col min="11" max="12" width="10.66015625" style="0" customWidth="1"/>
    <col min="13" max="18" width="11" style="0" customWidth="1"/>
  </cols>
  <sheetData>
    <row r="1" spans="1:18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51"/>
      <c r="Q1" s="151"/>
      <c r="R1" s="157" t="s">
        <v>53</v>
      </c>
    </row>
    <row r="2" spans="1:18" ht="19.5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9.5" customHeight="1">
      <c r="A3" s="14"/>
      <c r="B3" s="14"/>
      <c r="C3" s="14"/>
      <c r="D3" s="14"/>
      <c r="E3" s="14"/>
      <c r="F3" s="45"/>
      <c r="G3" s="45"/>
      <c r="H3" s="45"/>
      <c r="I3" s="45"/>
      <c r="J3" s="45"/>
      <c r="K3" s="68"/>
      <c r="L3" s="68"/>
      <c r="M3" s="68"/>
      <c r="N3" s="68"/>
      <c r="O3" s="68"/>
      <c r="P3" s="73"/>
      <c r="Q3" s="73"/>
      <c r="R3" s="16" t="s">
        <v>5</v>
      </c>
    </row>
    <row r="4" spans="1:18" ht="19.5" customHeight="1">
      <c r="A4" s="17" t="s">
        <v>55</v>
      </c>
      <c r="B4" s="18"/>
      <c r="C4" s="18"/>
      <c r="D4" s="18"/>
      <c r="E4" s="19"/>
      <c r="F4" s="65" t="s">
        <v>56</v>
      </c>
      <c r="G4" s="21" t="s">
        <v>57</v>
      </c>
      <c r="H4" s="24" t="s">
        <v>58</v>
      </c>
      <c r="I4" s="24" t="s">
        <v>59</v>
      </c>
      <c r="J4" s="24" t="s">
        <v>60</v>
      </c>
      <c r="K4" s="28" t="s">
        <v>61</v>
      </c>
      <c r="L4" s="28"/>
      <c r="M4" s="47" t="s">
        <v>62</v>
      </c>
      <c r="N4" s="152" t="s">
        <v>63</v>
      </c>
      <c r="O4" s="152"/>
      <c r="P4" s="152"/>
      <c r="Q4" s="65" t="s">
        <v>64</v>
      </c>
      <c r="R4" s="65" t="s">
        <v>65</v>
      </c>
    </row>
    <row r="5" spans="1:18" ht="19.5" customHeight="1">
      <c r="A5" s="17" t="s">
        <v>66</v>
      </c>
      <c r="B5" s="18"/>
      <c r="C5" s="19"/>
      <c r="D5" s="82" t="s">
        <v>67</v>
      </c>
      <c r="E5" s="23" t="s">
        <v>68</v>
      </c>
      <c r="F5" s="24"/>
      <c r="G5" s="21"/>
      <c r="H5" s="24"/>
      <c r="I5" s="24"/>
      <c r="J5" s="24"/>
      <c r="K5" s="147" t="s">
        <v>69</v>
      </c>
      <c r="L5" s="147" t="s">
        <v>70</v>
      </c>
      <c r="M5" s="153"/>
      <c r="N5" s="154" t="s">
        <v>71</v>
      </c>
      <c r="O5" s="154" t="s">
        <v>72</v>
      </c>
      <c r="P5" s="147" t="s">
        <v>73</v>
      </c>
      <c r="Q5" s="65"/>
      <c r="R5" s="65"/>
    </row>
    <row r="6" spans="1:18" ht="19.5" customHeight="1">
      <c r="A6" s="26" t="s">
        <v>74</v>
      </c>
      <c r="B6" s="25" t="s">
        <v>75</v>
      </c>
      <c r="C6" s="26" t="s">
        <v>76</v>
      </c>
      <c r="D6" s="28"/>
      <c r="E6" s="28"/>
      <c r="F6" s="28"/>
      <c r="G6" s="29"/>
      <c r="H6" s="28"/>
      <c r="I6" s="28"/>
      <c r="J6" s="28"/>
      <c r="K6" s="149"/>
      <c r="L6" s="149"/>
      <c r="M6" s="153"/>
      <c r="N6" s="155"/>
      <c r="O6" s="155"/>
      <c r="P6" s="149"/>
      <c r="Q6" s="85"/>
      <c r="R6" s="85"/>
    </row>
    <row r="7" spans="1:18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56</v>
      </c>
      <c r="F7" s="150">
        <f aca="true" t="shared" si="0" ref="F7:F33">SUM(G7:K7,M7,O7:R7)</f>
        <v>2133.5</v>
      </c>
      <c r="G7" s="150">
        <v>283.4</v>
      </c>
      <c r="H7" s="150">
        <v>1850.1</v>
      </c>
      <c r="I7" s="150">
        <v>0</v>
      </c>
      <c r="J7" s="150"/>
      <c r="K7" s="156">
        <v>0</v>
      </c>
      <c r="L7" s="156">
        <v>0</v>
      </c>
      <c r="M7" s="156">
        <v>0</v>
      </c>
      <c r="N7" s="156">
        <f aca="true" t="shared" si="1" ref="N7:N33">SUM(O7:P7)</f>
        <v>0</v>
      </c>
      <c r="O7" s="156">
        <v>0</v>
      </c>
      <c r="P7" s="156">
        <v>0</v>
      </c>
      <c r="Q7" s="156">
        <v>0</v>
      </c>
      <c r="R7" s="150">
        <v>0</v>
      </c>
    </row>
    <row r="8" spans="1:18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77</v>
      </c>
      <c r="F8" s="150">
        <f t="shared" si="0"/>
        <v>1876.6</v>
      </c>
      <c r="G8" s="150">
        <v>227.8</v>
      </c>
      <c r="H8" s="150">
        <v>1648.8</v>
      </c>
      <c r="I8" s="150">
        <v>0</v>
      </c>
      <c r="J8" s="150"/>
      <c r="K8" s="156">
        <v>0</v>
      </c>
      <c r="L8" s="156">
        <v>0</v>
      </c>
      <c r="M8" s="156">
        <v>0</v>
      </c>
      <c r="N8" s="156">
        <f t="shared" si="1"/>
        <v>0</v>
      </c>
      <c r="O8" s="156">
        <v>0</v>
      </c>
      <c r="P8" s="156">
        <v>0</v>
      </c>
      <c r="Q8" s="156">
        <v>0</v>
      </c>
      <c r="R8" s="150">
        <v>0</v>
      </c>
    </row>
    <row r="9" spans="1:18" ht="19.5" customHeight="1">
      <c r="A9" s="54" t="s">
        <v>78</v>
      </c>
      <c r="B9" s="54" t="s">
        <v>79</v>
      </c>
      <c r="C9" s="54" t="s">
        <v>79</v>
      </c>
      <c r="D9" s="54" t="s">
        <v>80</v>
      </c>
      <c r="E9" s="55" t="s">
        <v>81</v>
      </c>
      <c r="F9" s="150">
        <f t="shared" si="0"/>
        <v>963.7</v>
      </c>
      <c r="G9" s="150">
        <v>25.5</v>
      </c>
      <c r="H9" s="150">
        <v>938.2</v>
      </c>
      <c r="I9" s="150">
        <v>0</v>
      </c>
      <c r="J9" s="150"/>
      <c r="K9" s="156">
        <v>0</v>
      </c>
      <c r="L9" s="156">
        <v>0</v>
      </c>
      <c r="M9" s="156">
        <v>0</v>
      </c>
      <c r="N9" s="156">
        <f t="shared" si="1"/>
        <v>0</v>
      </c>
      <c r="O9" s="156">
        <v>0</v>
      </c>
      <c r="P9" s="156">
        <v>0</v>
      </c>
      <c r="Q9" s="156">
        <v>0</v>
      </c>
      <c r="R9" s="150">
        <v>0</v>
      </c>
    </row>
    <row r="10" spans="1:18" ht="19.5" customHeight="1">
      <c r="A10" s="54" t="s">
        <v>78</v>
      </c>
      <c r="B10" s="54" t="s">
        <v>79</v>
      </c>
      <c r="C10" s="54" t="s">
        <v>82</v>
      </c>
      <c r="D10" s="54" t="s">
        <v>80</v>
      </c>
      <c r="E10" s="55" t="s">
        <v>83</v>
      </c>
      <c r="F10" s="150">
        <f t="shared" si="0"/>
        <v>154.2</v>
      </c>
      <c r="G10" s="150">
        <v>10</v>
      </c>
      <c r="H10" s="150">
        <v>144.2</v>
      </c>
      <c r="I10" s="150">
        <v>0</v>
      </c>
      <c r="J10" s="150"/>
      <c r="K10" s="156">
        <v>0</v>
      </c>
      <c r="L10" s="156">
        <v>0</v>
      </c>
      <c r="M10" s="156">
        <v>0</v>
      </c>
      <c r="N10" s="156">
        <f t="shared" si="1"/>
        <v>0</v>
      </c>
      <c r="O10" s="156">
        <v>0</v>
      </c>
      <c r="P10" s="156">
        <v>0</v>
      </c>
      <c r="Q10" s="156">
        <v>0</v>
      </c>
      <c r="R10" s="150">
        <v>0</v>
      </c>
    </row>
    <row r="11" spans="1:18" ht="19.5" customHeight="1">
      <c r="A11" s="54" t="s">
        <v>78</v>
      </c>
      <c r="B11" s="54" t="s">
        <v>79</v>
      </c>
      <c r="C11" s="54" t="s">
        <v>84</v>
      </c>
      <c r="D11" s="54" t="s">
        <v>80</v>
      </c>
      <c r="E11" s="55" t="s">
        <v>85</v>
      </c>
      <c r="F11" s="150">
        <f t="shared" si="0"/>
        <v>10</v>
      </c>
      <c r="G11" s="150">
        <v>0</v>
      </c>
      <c r="H11" s="150">
        <v>10</v>
      </c>
      <c r="I11" s="150">
        <v>0</v>
      </c>
      <c r="J11" s="150"/>
      <c r="K11" s="156">
        <v>0</v>
      </c>
      <c r="L11" s="156">
        <v>0</v>
      </c>
      <c r="M11" s="156">
        <v>0</v>
      </c>
      <c r="N11" s="156">
        <f t="shared" si="1"/>
        <v>0</v>
      </c>
      <c r="O11" s="156">
        <v>0</v>
      </c>
      <c r="P11" s="156">
        <v>0</v>
      </c>
      <c r="Q11" s="156">
        <v>0</v>
      </c>
      <c r="R11" s="150">
        <v>0</v>
      </c>
    </row>
    <row r="12" spans="1:18" ht="19.5" customHeight="1">
      <c r="A12" s="54" t="s">
        <v>78</v>
      </c>
      <c r="B12" s="54" t="s">
        <v>79</v>
      </c>
      <c r="C12" s="54" t="s">
        <v>86</v>
      </c>
      <c r="D12" s="54" t="s">
        <v>80</v>
      </c>
      <c r="E12" s="55" t="s">
        <v>87</v>
      </c>
      <c r="F12" s="150">
        <f t="shared" si="0"/>
        <v>59</v>
      </c>
      <c r="G12" s="150">
        <v>0</v>
      </c>
      <c r="H12" s="150">
        <v>59</v>
      </c>
      <c r="I12" s="150">
        <v>0</v>
      </c>
      <c r="J12" s="150"/>
      <c r="K12" s="156">
        <v>0</v>
      </c>
      <c r="L12" s="156">
        <v>0</v>
      </c>
      <c r="M12" s="156">
        <v>0</v>
      </c>
      <c r="N12" s="156">
        <f t="shared" si="1"/>
        <v>0</v>
      </c>
      <c r="O12" s="156">
        <v>0</v>
      </c>
      <c r="P12" s="156">
        <v>0</v>
      </c>
      <c r="Q12" s="156">
        <v>0</v>
      </c>
      <c r="R12" s="150">
        <v>0</v>
      </c>
    </row>
    <row r="13" spans="1:18" ht="19.5" customHeight="1">
      <c r="A13" s="54" t="s">
        <v>78</v>
      </c>
      <c r="B13" s="54" t="s">
        <v>79</v>
      </c>
      <c r="C13" s="54" t="s">
        <v>88</v>
      </c>
      <c r="D13" s="54" t="s">
        <v>80</v>
      </c>
      <c r="E13" s="55" t="s">
        <v>89</v>
      </c>
      <c r="F13" s="150">
        <f t="shared" si="0"/>
        <v>37.6</v>
      </c>
      <c r="G13" s="150">
        <v>9.6</v>
      </c>
      <c r="H13" s="150">
        <v>28</v>
      </c>
      <c r="I13" s="150">
        <v>0</v>
      </c>
      <c r="J13" s="150"/>
      <c r="K13" s="156">
        <v>0</v>
      </c>
      <c r="L13" s="156">
        <v>0</v>
      </c>
      <c r="M13" s="156">
        <v>0</v>
      </c>
      <c r="N13" s="156">
        <f t="shared" si="1"/>
        <v>0</v>
      </c>
      <c r="O13" s="156">
        <v>0</v>
      </c>
      <c r="P13" s="156">
        <v>0</v>
      </c>
      <c r="Q13" s="156">
        <v>0</v>
      </c>
      <c r="R13" s="150">
        <v>0</v>
      </c>
    </row>
    <row r="14" spans="1:18" ht="19.5" customHeight="1">
      <c r="A14" s="54" t="s">
        <v>78</v>
      </c>
      <c r="B14" s="54" t="s">
        <v>79</v>
      </c>
      <c r="C14" s="54" t="s">
        <v>90</v>
      </c>
      <c r="D14" s="54" t="s">
        <v>80</v>
      </c>
      <c r="E14" s="55" t="s">
        <v>91</v>
      </c>
      <c r="F14" s="150">
        <f t="shared" si="0"/>
        <v>10</v>
      </c>
      <c r="G14" s="150">
        <v>0</v>
      </c>
      <c r="H14" s="150">
        <v>10</v>
      </c>
      <c r="I14" s="150">
        <v>0</v>
      </c>
      <c r="J14" s="150"/>
      <c r="K14" s="156">
        <v>0</v>
      </c>
      <c r="L14" s="156">
        <v>0</v>
      </c>
      <c r="M14" s="156">
        <v>0</v>
      </c>
      <c r="N14" s="156">
        <f t="shared" si="1"/>
        <v>0</v>
      </c>
      <c r="O14" s="156">
        <v>0</v>
      </c>
      <c r="P14" s="156">
        <v>0</v>
      </c>
      <c r="Q14" s="156">
        <v>0</v>
      </c>
      <c r="R14" s="150">
        <v>0</v>
      </c>
    </row>
    <row r="15" spans="1:18" ht="19.5" customHeight="1">
      <c r="A15" s="54" t="s">
        <v>78</v>
      </c>
      <c r="B15" s="54" t="s">
        <v>79</v>
      </c>
      <c r="C15" s="54" t="s">
        <v>92</v>
      </c>
      <c r="D15" s="54" t="s">
        <v>80</v>
      </c>
      <c r="E15" s="55" t="s">
        <v>93</v>
      </c>
      <c r="F15" s="150">
        <f t="shared" si="0"/>
        <v>200.5</v>
      </c>
      <c r="G15" s="150">
        <v>57.7</v>
      </c>
      <c r="H15" s="150">
        <v>142.8</v>
      </c>
      <c r="I15" s="150">
        <v>0</v>
      </c>
      <c r="J15" s="150"/>
      <c r="K15" s="156">
        <v>0</v>
      </c>
      <c r="L15" s="156">
        <v>0</v>
      </c>
      <c r="M15" s="156">
        <v>0</v>
      </c>
      <c r="N15" s="156">
        <f t="shared" si="1"/>
        <v>0</v>
      </c>
      <c r="O15" s="156">
        <v>0</v>
      </c>
      <c r="P15" s="156">
        <v>0</v>
      </c>
      <c r="Q15" s="156">
        <v>0</v>
      </c>
      <c r="R15" s="150">
        <v>0</v>
      </c>
    </row>
    <row r="16" spans="1:18" ht="19.5" customHeight="1">
      <c r="A16" s="54" t="s">
        <v>78</v>
      </c>
      <c r="B16" s="54" t="s">
        <v>94</v>
      </c>
      <c r="C16" s="54" t="s">
        <v>94</v>
      </c>
      <c r="D16" s="54" t="s">
        <v>80</v>
      </c>
      <c r="E16" s="55" t="s">
        <v>95</v>
      </c>
      <c r="F16" s="150">
        <f t="shared" si="0"/>
        <v>143.2</v>
      </c>
      <c r="G16" s="150">
        <v>0</v>
      </c>
      <c r="H16" s="150">
        <v>143.2</v>
      </c>
      <c r="I16" s="150">
        <v>0</v>
      </c>
      <c r="J16" s="150"/>
      <c r="K16" s="156">
        <v>0</v>
      </c>
      <c r="L16" s="156">
        <v>0</v>
      </c>
      <c r="M16" s="156">
        <v>0</v>
      </c>
      <c r="N16" s="156">
        <f t="shared" si="1"/>
        <v>0</v>
      </c>
      <c r="O16" s="156">
        <v>0</v>
      </c>
      <c r="P16" s="156">
        <v>0</v>
      </c>
      <c r="Q16" s="156">
        <v>0</v>
      </c>
      <c r="R16" s="150">
        <v>0</v>
      </c>
    </row>
    <row r="17" spans="1:18" ht="19.5" customHeight="1">
      <c r="A17" s="54" t="s">
        <v>78</v>
      </c>
      <c r="B17" s="54" t="s">
        <v>94</v>
      </c>
      <c r="C17" s="54" t="s">
        <v>84</v>
      </c>
      <c r="D17" s="54" t="s">
        <v>80</v>
      </c>
      <c r="E17" s="55" t="s">
        <v>96</v>
      </c>
      <c r="F17" s="150">
        <f t="shared" si="0"/>
        <v>9.5</v>
      </c>
      <c r="G17" s="150">
        <v>0</v>
      </c>
      <c r="H17" s="150">
        <v>9.5</v>
      </c>
      <c r="I17" s="150">
        <v>0</v>
      </c>
      <c r="J17" s="150"/>
      <c r="K17" s="156">
        <v>0</v>
      </c>
      <c r="L17" s="156">
        <v>0</v>
      </c>
      <c r="M17" s="156">
        <v>0</v>
      </c>
      <c r="N17" s="156">
        <f t="shared" si="1"/>
        <v>0</v>
      </c>
      <c r="O17" s="156">
        <v>0</v>
      </c>
      <c r="P17" s="156">
        <v>0</v>
      </c>
      <c r="Q17" s="156">
        <v>0</v>
      </c>
      <c r="R17" s="150">
        <v>0</v>
      </c>
    </row>
    <row r="18" spans="1:18" ht="19.5" customHeight="1">
      <c r="A18" s="54" t="s">
        <v>78</v>
      </c>
      <c r="B18" s="54" t="s">
        <v>86</v>
      </c>
      <c r="C18" s="54" t="s">
        <v>92</v>
      </c>
      <c r="D18" s="54" t="s">
        <v>80</v>
      </c>
      <c r="E18" s="55" t="s">
        <v>97</v>
      </c>
      <c r="F18" s="150">
        <f t="shared" si="0"/>
        <v>125</v>
      </c>
      <c r="G18" s="150">
        <v>125</v>
      </c>
      <c r="H18" s="150">
        <v>0</v>
      </c>
      <c r="I18" s="150">
        <v>0</v>
      </c>
      <c r="J18" s="150"/>
      <c r="K18" s="156">
        <v>0</v>
      </c>
      <c r="L18" s="156">
        <v>0</v>
      </c>
      <c r="M18" s="156">
        <v>0</v>
      </c>
      <c r="N18" s="156">
        <f t="shared" si="1"/>
        <v>0</v>
      </c>
      <c r="O18" s="156">
        <v>0</v>
      </c>
      <c r="P18" s="156">
        <v>0</v>
      </c>
      <c r="Q18" s="156">
        <v>0</v>
      </c>
      <c r="R18" s="150">
        <v>0</v>
      </c>
    </row>
    <row r="19" spans="1:18" ht="19.5" customHeight="1">
      <c r="A19" s="54" t="s">
        <v>78</v>
      </c>
      <c r="B19" s="54" t="s">
        <v>92</v>
      </c>
      <c r="C19" s="54" t="s">
        <v>79</v>
      </c>
      <c r="D19" s="54" t="s">
        <v>80</v>
      </c>
      <c r="E19" s="55" t="s">
        <v>98</v>
      </c>
      <c r="F19" s="150">
        <f t="shared" si="0"/>
        <v>10</v>
      </c>
      <c r="G19" s="150">
        <v>0</v>
      </c>
      <c r="H19" s="150">
        <v>10</v>
      </c>
      <c r="I19" s="150">
        <v>0</v>
      </c>
      <c r="J19" s="150"/>
      <c r="K19" s="156">
        <v>0</v>
      </c>
      <c r="L19" s="156">
        <v>0</v>
      </c>
      <c r="M19" s="156">
        <v>0</v>
      </c>
      <c r="N19" s="156">
        <f t="shared" si="1"/>
        <v>0</v>
      </c>
      <c r="O19" s="156">
        <v>0</v>
      </c>
      <c r="P19" s="156">
        <v>0</v>
      </c>
      <c r="Q19" s="156">
        <v>0</v>
      </c>
      <c r="R19" s="150">
        <v>0</v>
      </c>
    </row>
    <row r="20" spans="1:18" ht="19.5" customHeight="1">
      <c r="A20" s="54" t="s">
        <v>99</v>
      </c>
      <c r="B20" s="54" t="s">
        <v>100</v>
      </c>
      <c r="C20" s="54" t="s">
        <v>79</v>
      </c>
      <c r="D20" s="54" t="s">
        <v>80</v>
      </c>
      <c r="E20" s="55" t="s">
        <v>101</v>
      </c>
      <c r="F20" s="150">
        <f t="shared" si="0"/>
        <v>68</v>
      </c>
      <c r="G20" s="150">
        <v>0</v>
      </c>
      <c r="H20" s="150">
        <v>68</v>
      </c>
      <c r="I20" s="150">
        <v>0</v>
      </c>
      <c r="J20" s="150"/>
      <c r="K20" s="156">
        <v>0</v>
      </c>
      <c r="L20" s="156">
        <v>0</v>
      </c>
      <c r="M20" s="156">
        <v>0</v>
      </c>
      <c r="N20" s="156">
        <f t="shared" si="1"/>
        <v>0</v>
      </c>
      <c r="O20" s="156">
        <v>0</v>
      </c>
      <c r="P20" s="156">
        <v>0</v>
      </c>
      <c r="Q20" s="156">
        <v>0</v>
      </c>
      <c r="R20" s="150">
        <v>0</v>
      </c>
    </row>
    <row r="21" spans="1:18" ht="19.5" customHeight="1">
      <c r="A21" s="54" t="s">
        <v>102</v>
      </c>
      <c r="B21" s="54" t="s">
        <v>82</v>
      </c>
      <c r="C21" s="54" t="s">
        <v>79</v>
      </c>
      <c r="D21" s="54" t="s">
        <v>80</v>
      </c>
      <c r="E21" s="55" t="s">
        <v>103</v>
      </c>
      <c r="F21" s="150">
        <f t="shared" si="0"/>
        <v>85.9</v>
      </c>
      <c r="G21" s="150">
        <v>0</v>
      </c>
      <c r="H21" s="150">
        <v>85.9</v>
      </c>
      <c r="I21" s="150">
        <v>0</v>
      </c>
      <c r="J21" s="150"/>
      <c r="K21" s="156">
        <v>0</v>
      </c>
      <c r="L21" s="156">
        <v>0</v>
      </c>
      <c r="M21" s="156">
        <v>0</v>
      </c>
      <c r="N21" s="156">
        <f t="shared" si="1"/>
        <v>0</v>
      </c>
      <c r="O21" s="156">
        <v>0</v>
      </c>
      <c r="P21" s="156">
        <v>0</v>
      </c>
      <c r="Q21" s="156">
        <v>0</v>
      </c>
      <c r="R21" s="150">
        <v>0</v>
      </c>
    </row>
    <row r="22" spans="1:18" ht="19.5" customHeight="1">
      <c r="A22" s="54" t="s">
        <v>22</v>
      </c>
      <c r="B22" s="54" t="s">
        <v>22</v>
      </c>
      <c r="C22" s="54" t="s">
        <v>22</v>
      </c>
      <c r="D22" s="54" t="s">
        <v>22</v>
      </c>
      <c r="E22" s="55" t="s">
        <v>104</v>
      </c>
      <c r="F22" s="150">
        <f t="shared" si="0"/>
        <v>84.8</v>
      </c>
      <c r="G22" s="150">
        <v>3.5</v>
      </c>
      <c r="H22" s="150">
        <v>81.3</v>
      </c>
      <c r="I22" s="150">
        <v>0</v>
      </c>
      <c r="J22" s="150"/>
      <c r="K22" s="156">
        <v>0</v>
      </c>
      <c r="L22" s="156">
        <v>0</v>
      </c>
      <c r="M22" s="156">
        <v>0</v>
      </c>
      <c r="N22" s="156">
        <f t="shared" si="1"/>
        <v>0</v>
      </c>
      <c r="O22" s="156">
        <v>0</v>
      </c>
      <c r="P22" s="156">
        <v>0</v>
      </c>
      <c r="Q22" s="156">
        <v>0</v>
      </c>
      <c r="R22" s="150">
        <v>0</v>
      </c>
    </row>
    <row r="23" spans="1:18" ht="19.5" customHeight="1">
      <c r="A23" s="54" t="s">
        <v>78</v>
      </c>
      <c r="B23" s="54" t="s">
        <v>79</v>
      </c>
      <c r="C23" s="54" t="s">
        <v>79</v>
      </c>
      <c r="D23" s="54" t="s">
        <v>105</v>
      </c>
      <c r="E23" s="55" t="s">
        <v>81</v>
      </c>
      <c r="F23" s="150">
        <f t="shared" si="0"/>
        <v>60.4</v>
      </c>
      <c r="G23" s="150">
        <v>0</v>
      </c>
      <c r="H23" s="150">
        <v>60.4</v>
      </c>
      <c r="I23" s="150">
        <v>0</v>
      </c>
      <c r="J23" s="150"/>
      <c r="K23" s="156">
        <v>0</v>
      </c>
      <c r="L23" s="156">
        <v>0</v>
      </c>
      <c r="M23" s="156">
        <v>0</v>
      </c>
      <c r="N23" s="156">
        <f t="shared" si="1"/>
        <v>0</v>
      </c>
      <c r="O23" s="156">
        <v>0</v>
      </c>
      <c r="P23" s="156">
        <v>0</v>
      </c>
      <c r="Q23" s="156">
        <v>0</v>
      </c>
      <c r="R23" s="150">
        <v>0</v>
      </c>
    </row>
    <row r="24" spans="1:18" ht="19.5" customHeight="1">
      <c r="A24" s="54" t="s">
        <v>78</v>
      </c>
      <c r="B24" s="54" t="s">
        <v>79</v>
      </c>
      <c r="C24" s="54" t="s">
        <v>94</v>
      </c>
      <c r="D24" s="54" t="s">
        <v>105</v>
      </c>
      <c r="E24" s="55" t="s">
        <v>106</v>
      </c>
      <c r="F24" s="150">
        <f t="shared" si="0"/>
        <v>13.9</v>
      </c>
      <c r="G24" s="150">
        <v>3.5</v>
      </c>
      <c r="H24" s="150">
        <v>10.4</v>
      </c>
      <c r="I24" s="150">
        <v>0</v>
      </c>
      <c r="J24" s="150"/>
      <c r="K24" s="156">
        <v>0</v>
      </c>
      <c r="L24" s="156">
        <v>0</v>
      </c>
      <c r="M24" s="156">
        <v>0</v>
      </c>
      <c r="N24" s="156">
        <f t="shared" si="1"/>
        <v>0</v>
      </c>
      <c r="O24" s="156">
        <v>0</v>
      </c>
      <c r="P24" s="156">
        <v>0</v>
      </c>
      <c r="Q24" s="156">
        <v>0</v>
      </c>
      <c r="R24" s="150">
        <v>0</v>
      </c>
    </row>
    <row r="25" spans="1:18" ht="19.5" customHeight="1">
      <c r="A25" s="54" t="s">
        <v>78</v>
      </c>
      <c r="B25" s="54" t="s">
        <v>94</v>
      </c>
      <c r="C25" s="54" t="s">
        <v>84</v>
      </c>
      <c r="D25" s="54" t="s">
        <v>105</v>
      </c>
      <c r="E25" s="55" t="s">
        <v>96</v>
      </c>
      <c r="F25" s="150">
        <f t="shared" si="0"/>
        <v>1.4</v>
      </c>
      <c r="G25" s="150">
        <v>0</v>
      </c>
      <c r="H25" s="150">
        <v>1.4</v>
      </c>
      <c r="I25" s="150">
        <v>0</v>
      </c>
      <c r="J25" s="150"/>
      <c r="K25" s="156">
        <v>0</v>
      </c>
      <c r="L25" s="156">
        <v>0</v>
      </c>
      <c r="M25" s="156">
        <v>0</v>
      </c>
      <c r="N25" s="156">
        <f t="shared" si="1"/>
        <v>0</v>
      </c>
      <c r="O25" s="156">
        <v>0</v>
      </c>
      <c r="P25" s="156">
        <v>0</v>
      </c>
      <c r="Q25" s="156">
        <v>0</v>
      </c>
      <c r="R25" s="150">
        <v>0</v>
      </c>
    </row>
    <row r="26" spans="1:18" ht="19.5" customHeight="1">
      <c r="A26" s="54" t="s">
        <v>99</v>
      </c>
      <c r="B26" s="54" t="s">
        <v>100</v>
      </c>
      <c r="C26" s="54" t="s">
        <v>79</v>
      </c>
      <c r="D26" s="54" t="s">
        <v>105</v>
      </c>
      <c r="E26" s="55" t="s">
        <v>101</v>
      </c>
      <c r="F26" s="150">
        <f t="shared" si="0"/>
        <v>4</v>
      </c>
      <c r="G26" s="150">
        <v>0</v>
      </c>
      <c r="H26" s="150">
        <v>4</v>
      </c>
      <c r="I26" s="150">
        <v>0</v>
      </c>
      <c r="J26" s="150"/>
      <c r="K26" s="156">
        <v>0</v>
      </c>
      <c r="L26" s="156">
        <v>0</v>
      </c>
      <c r="M26" s="156">
        <v>0</v>
      </c>
      <c r="N26" s="156">
        <f t="shared" si="1"/>
        <v>0</v>
      </c>
      <c r="O26" s="156">
        <v>0</v>
      </c>
      <c r="P26" s="156">
        <v>0</v>
      </c>
      <c r="Q26" s="156">
        <v>0</v>
      </c>
      <c r="R26" s="150">
        <v>0</v>
      </c>
    </row>
    <row r="27" spans="1:18" ht="19.5" customHeight="1">
      <c r="A27" s="54" t="s">
        <v>102</v>
      </c>
      <c r="B27" s="54" t="s">
        <v>82</v>
      </c>
      <c r="C27" s="54" t="s">
        <v>79</v>
      </c>
      <c r="D27" s="54" t="s">
        <v>105</v>
      </c>
      <c r="E27" s="55" t="s">
        <v>103</v>
      </c>
      <c r="F27" s="150">
        <f t="shared" si="0"/>
        <v>5.1</v>
      </c>
      <c r="G27" s="150">
        <v>0</v>
      </c>
      <c r="H27" s="150">
        <v>5.1</v>
      </c>
      <c r="I27" s="150">
        <v>0</v>
      </c>
      <c r="J27" s="150"/>
      <c r="K27" s="156">
        <v>0</v>
      </c>
      <c r="L27" s="156">
        <v>0</v>
      </c>
      <c r="M27" s="156">
        <v>0</v>
      </c>
      <c r="N27" s="156">
        <f t="shared" si="1"/>
        <v>0</v>
      </c>
      <c r="O27" s="156">
        <v>0</v>
      </c>
      <c r="P27" s="156">
        <v>0</v>
      </c>
      <c r="Q27" s="156">
        <v>0</v>
      </c>
      <c r="R27" s="150">
        <v>0</v>
      </c>
    </row>
    <row r="28" spans="1:18" ht="19.5" customHeight="1">
      <c r="A28" s="54" t="s">
        <v>22</v>
      </c>
      <c r="B28" s="54" t="s">
        <v>22</v>
      </c>
      <c r="C28" s="54" t="s">
        <v>22</v>
      </c>
      <c r="D28" s="54" t="s">
        <v>22</v>
      </c>
      <c r="E28" s="55" t="s">
        <v>107</v>
      </c>
      <c r="F28" s="150">
        <f t="shared" si="0"/>
        <v>172.1</v>
      </c>
      <c r="G28" s="150">
        <v>52.1</v>
      </c>
      <c r="H28" s="150">
        <v>120</v>
      </c>
      <c r="I28" s="150">
        <v>0</v>
      </c>
      <c r="J28" s="150"/>
      <c r="K28" s="156">
        <v>0</v>
      </c>
      <c r="L28" s="156">
        <v>0</v>
      </c>
      <c r="M28" s="156">
        <v>0</v>
      </c>
      <c r="N28" s="156">
        <f t="shared" si="1"/>
        <v>0</v>
      </c>
      <c r="O28" s="156">
        <v>0</v>
      </c>
      <c r="P28" s="156">
        <v>0</v>
      </c>
      <c r="Q28" s="156">
        <v>0</v>
      </c>
      <c r="R28" s="150">
        <v>0</v>
      </c>
    </row>
    <row r="29" spans="1:18" ht="19.5" customHeight="1">
      <c r="A29" s="54" t="s">
        <v>78</v>
      </c>
      <c r="B29" s="54" t="s">
        <v>79</v>
      </c>
      <c r="C29" s="54" t="s">
        <v>79</v>
      </c>
      <c r="D29" s="54" t="s">
        <v>108</v>
      </c>
      <c r="E29" s="55" t="s">
        <v>81</v>
      </c>
      <c r="F29" s="150">
        <f t="shared" si="0"/>
        <v>55.6</v>
      </c>
      <c r="G29" s="150">
        <v>0</v>
      </c>
      <c r="H29" s="150">
        <v>55.6</v>
      </c>
      <c r="I29" s="150">
        <v>0</v>
      </c>
      <c r="J29" s="150"/>
      <c r="K29" s="156">
        <v>0</v>
      </c>
      <c r="L29" s="156">
        <v>0</v>
      </c>
      <c r="M29" s="156">
        <v>0</v>
      </c>
      <c r="N29" s="156">
        <f t="shared" si="1"/>
        <v>0</v>
      </c>
      <c r="O29" s="156">
        <v>0</v>
      </c>
      <c r="P29" s="156">
        <v>0</v>
      </c>
      <c r="Q29" s="156">
        <v>0</v>
      </c>
      <c r="R29" s="150">
        <v>0</v>
      </c>
    </row>
    <row r="30" spans="1:18" ht="19.5" customHeight="1">
      <c r="A30" s="54" t="s">
        <v>78</v>
      </c>
      <c r="B30" s="54" t="s">
        <v>79</v>
      </c>
      <c r="C30" s="54" t="s">
        <v>100</v>
      </c>
      <c r="D30" s="54" t="s">
        <v>108</v>
      </c>
      <c r="E30" s="55" t="s">
        <v>109</v>
      </c>
      <c r="F30" s="150">
        <f t="shared" si="0"/>
        <v>105.2</v>
      </c>
      <c r="G30" s="150">
        <v>52.1</v>
      </c>
      <c r="H30" s="150">
        <v>53.1</v>
      </c>
      <c r="I30" s="150">
        <v>0</v>
      </c>
      <c r="J30" s="150"/>
      <c r="K30" s="156">
        <v>0</v>
      </c>
      <c r="L30" s="156">
        <v>0</v>
      </c>
      <c r="M30" s="156">
        <v>0</v>
      </c>
      <c r="N30" s="156">
        <f t="shared" si="1"/>
        <v>0</v>
      </c>
      <c r="O30" s="156">
        <v>0</v>
      </c>
      <c r="P30" s="156">
        <v>0</v>
      </c>
      <c r="Q30" s="156">
        <v>0</v>
      </c>
      <c r="R30" s="150">
        <v>0</v>
      </c>
    </row>
    <row r="31" spans="1:18" ht="19.5" customHeight="1">
      <c r="A31" s="54" t="s">
        <v>78</v>
      </c>
      <c r="B31" s="54" t="s">
        <v>94</v>
      </c>
      <c r="C31" s="54" t="s">
        <v>82</v>
      </c>
      <c r="D31" s="54" t="s">
        <v>108</v>
      </c>
      <c r="E31" s="55" t="s">
        <v>110</v>
      </c>
      <c r="F31" s="150">
        <f t="shared" si="0"/>
        <v>3.3</v>
      </c>
      <c r="G31" s="150">
        <v>0</v>
      </c>
      <c r="H31" s="150">
        <v>3.3</v>
      </c>
      <c r="I31" s="150">
        <v>0</v>
      </c>
      <c r="J31" s="150"/>
      <c r="K31" s="156">
        <v>0</v>
      </c>
      <c r="L31" s="156">
        <v>0</v>
      </c>
      <c r="M31" s="156">
        <v>0</v>
      </c>
      <c r="N31" s="156">
        <f t="shared" si="1"/>
        <v>0</v>
      </c>
      <c r="O31" s="156">
        <v>0</v>
      </c>
      <c r="P31" s="156">
        <v>0</v>
      </c>
      <c r="Q31" s="156">
        <v>0</v>
      </c>
      <c r="R31" s="150">
        <v>0</v>
      </c>
    </row>
    <row r="32" spans="1:18" ht="19.5" customHeight="1">
      <c r="A32" s="54" t="s">
        <v>99</v>
      </c>
      <c r="B32" s="54" t="s">
        <v>100</v>
      </c>
      <c r="C32" s="54" t="s">
        <v>82</v>
      </c>
      <c r="D32" s="54" t="s">
        <v>108</v>
      </c>
      <c r="E32" s="55" t="s">
        <v>111</v>
      </c>
      <c r="F32" s="150">
        <f t="shared" si="0"/>
        <v>2.8</v>
      </c>
      <c r="G32" s="150">
        <v>0</v>
      </c>
      <c r="H32" s="150">
        <v>2.8</v>
      </c>
      <c r="I32" s="150">
        <v>0</v>
      </c>
      <c r="J32" s="150"/>
      <c r="K32" s="156">
        <v>0</v>
      </c>
      <c r="L32" s="156">
        <v>0</v>
      </c>
      <c r="M32" s="156">
        <v>0</v>
      </c>
      <c r="N32" s="156">
        <f t="shared" si="1"/>
        <v>0</v>
      </c>
      <c r="O32" s="156">
        <v>0</v>
      </c>
      <c r="P32" s="156">
        <v>0</v>
      </c>
      <c r="Q32" s="156">
        <v>0</v>
      </c>
      <c r="R32" s="150">
        <v>0</v>
      </c>
    </row>
    <row r="33" spans="1:18" ht="19.5" customHeight="1">
      <c r="A33" s="54" t="s">
        <v>102</v>
      </c>
      <c r="B33" s="54" t="s">
        <v>82</v>
      </c>
      <c r="C33" s="54" t="s">
        <v>79</v>
      </c>
      <c r="D33" s="54" t="s">
        <v>108</v>
      </c>
      <c r="E33" s="55" t="s">
        <v>103</v>
      </c>
      <c r="F33" s="150">
        <f t="shared" si="0"/>
        <v>5.2</v>
      </c>
      <c r="G33" s="150">
        <v>0</v>
      </c>
      <c r="H33" s="150">
        <v>5.2</v>
      </c>
      <c r="I33" s="150">
        <v>0</v>
      </c>
      <c r="J33" s="150"/>
      <c r="K33" s="156">
        <v>0</v>
      </c>
      <c r="L33" s="156">
        <v>0</v>
      </c>
      <c r="M33" s="156">
        <v>0</v>
      </c>
      <c r="N33" s="156">
        <f t="shared" si="1"/>
        <v>0</v>
      </c>
      <c r="O33" s="156">
        <v>0</v>
      </c>
      <c r="P33" s="156">
        <v>0</v>
      </c>
      <c r="Q33" s="156">
        <v>0</v>
      </c>
      <c r="R33" s="150">
        <v>0</v>
      </c>
    </row>
  </sheetData>
  <sheetProtection/>
  <mergeCells count="20">
    <mergeCell ref="A2:R2"/>
    <mergeCell ref="A4:E4"/>
    <mergeCell ref="K4:L4"/>
    <mergeCell ref="N4:P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7">
      <selection activeCell="E10" sqref="E10"/>
    </sheetView>
  </sheetViews>
  <sheetFormatPr defaultColWidth="9.33203125" defaultRowHeight="11.25"/>
  <cols>
    <col min="1" max="1" width="5.83203125" style="0" customWidth="1"/>
    <col min="2" max="3" width="4.66015625" style="0" customWidth="1"/>
    <col min="4" max="4" width="10.5" style="0" bestFit="1" customWidth="1"/>
    <col min="5" max="5" width="40.16015625" style="0" customWidth="1"/>
    <col min="6" max="11" width="18.83203125" style="0" customWidth="1"/>
    <col min="12" max="13" width="12.66015625" style="0" customWidth="1"/>
    <col min="14" max="15" width="8" style="0" customWidth="1"/>
  </cols>
  <sheetData>
    <row r="1" spans="1:13" ht="19.5" customHeight="1">
      <c r="A1" s="42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46" t="s">
        <v>112</v>
      </c>
    </row>
    <row r="2" spans="1:13" ht="19.5" customHeight="1">
      <c r="A2" s="44" t="s">
        <v>113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92"/>
      <c r="B3" s="92"/>
      <c r="C3" s="92"/>
      <c r="D3" s="92"/>
      <c r="E3" s="92"/>
      <c r="F3" s="137"/>
      <c r="G3" s="137"/>
      <c r="H3" s="137"/>
      <c r="I3" s="137"/>
      <c r="J3" s="137"/>
      <c r="K3" s="137"/>
      <c r="L3" s="137"/>
      <c r="M3" s="16" t="s">
        <v>5</v>
      </c>
    </row>
    <row r="4" spans="1:13" ht="19.5" customHeight="1">
      <c r="A4" s="93" t="s">
        <v>55</v>
      </c>
      <c r="B4" s="95"/>
      <c r="C4" s="95"/>
      <c r="D4" s="95"/>
      <c r="E4" s="94"/>
      <c r="F4" s="138" t="s">
        <v>56</v>
      </c>
      <c r="G4" s="139" t="s">
        <v>114</v>
      </c>
      <c r="H4" s="140" t="s">
        <v>115</v>
      </c>
      <c r="I4" s="24" t="s">
        <v>116</v>
      </c>
      <c r="J4" s="24" t="s">
        <v>117</v>
      </c>
      <c r="K4" s="24" t="s">
        <v>118</v>
      </c>
      <c r="L4" s="147" t="s">
        <v>119</v>
      </c>
      <c r="M4" s="65" t="s">
        <v>120</v>
      </c>
    </row>
    <row r="5" spans="1:13" ht="19.5" customHeight="1">
      <c r="A5" s="93" t="s">
        <v>66</v>
      </c>
      <c r="B5" s="95"/>
      <c r="C5" s="94"/>
      <c r="D5" s="141" t="s">
        <v>67</v>
      </c>
      <c r="E5" s="142" t="s">
        <v>121</v>
      </c>
      <c r="F5" s="139"/>
      <c r="G5" s="139"/>
      <c r="H5" s="140"/>
      <c r="I5" s="24"/>
      <c r="J5" s="24"/>
      <c r="K5" s="24"/>
      <c r="L5" s="148"/>
      <c r="M5" s="65"/>
    </row>
    <row r="6" spans="1:13" ht="19.5" customHeight="1">
      <c r="A6" s="143" t="s">
        <v>74</v>
      </c>
      <c r="B6" s="97" t="s">
        <v>75</v>
      </c>
      <c r="C6" s="97" t="s">
        <v>76</v>
      </c>
      <c r="D6" s="144"/>
      <c r="E6" s="144"/>
      <c r="F6" s="145"/>
      <c r="G6" s="145"/>
      <c r="H6" s="144"/>
      <c r="I6" s="28"/>
      <c r="J6" s="28"/>
      <c r="K6" s="28"/>
      <c r="L6" s="149"/>
      <c r="M6" s="85"/>
    </row>
    <row r="7" spans="1:13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56</v>
      </c>
      <c r="F7" s="61">
        <f aca="true" t="shared" si="0" ref="F7:F33">SUM(G7:M7)</f>
        <v>2133.5</v>
      </c>
      <c r="G7" s="61">
        <v>1327.9</v>
      </c>
      <c r="H7" s="61">
        <v>720.8</v>
      </c>
      <c r="I7" s="61">
        <v>0</v>
      </c>
      <c r="J7" s="61">
        <v>54.8</v>
      </c>
      <c r="K7" s="61">
        <v>10</v>
      </c>
      <c r="L7" s="61">
        <v>20</v>
      </c>
      <c r="M7" s="61">
        <v>0</v>
      </c>
    </row>
    <row r="8" spans="1:13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77</v>
      </c>
      <c r="F8" s="61">
        <f t="shared" si="0"/>
        <v>1876.6</v>
      </c>
      <c r="G8" s="61">
        <v>1190.1</v>
      </c>
      <c r="H8" s="61">
        <v>633.5</v>
      </c>
      <c r="I8" s="61">
        <v>0</v>
      </c>
      <c r="J8" s="61">
        <v>33</v>
      </c>
      <c r="K8" s="61">
        <v>0</v>
      </c>
      <c r="L8" s="61">
        <v>20</v>
      </c>
      <c r="M8" s="61">
        <v>0</v>
      </c>
    </row>
    <row r="9" spans="1:13" ht="19.5" customHeight="1">
      <c r="A9" s="54" t="s">
        <v>78</v>
      </c>
      <c r="B9" s="54" t="s">
        <v>79</v>
      </c>
      <c r="C9" s="54" t="s">
        <v>79</v>
      </c>
      <c r="D9" s="54" t="s">
        <v>80</v>
      </c>
      <c r="E9" s="55" t="s">
        <v>81</v>
      </c>
      <c r="F9" s="61">
        <f t="shared" si="0"/>
        <v>963.7</v>
      </c>
      <c r="G9" s="61">
        <v>880.7</v>
      </c>
      <c r="H9" s="61">
        <v>83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spans="1:13" ht="19.5" customHeight="1">
      <c r="A10" s="54" t="s">
        <v>78</v>
      </c>
      <c r="B10" s="54" t="s">
        <v>79</v>
      </c>
      <c r="C10" s="54" t="s">
        <v>82</v>
      </c>
      <c r="D10" s="54" t="s">
        <v>80</v>
      </c>
      <c r="E10" s="55" t="s">
        <v>83</v>
      </c>
      <c r="F10" s="61">
        <f t="shared" si="0"/>
        <v>154.2</v>
      </c>
      <c r="G10" s="61">
        <v>0</v>
      </c>
      <c r="H10" s="61">
        <v>101.2</v>
      </c>
      <c r="I10" s="61">
        <v>0</v>
      </c>
      <c r="J10" s="61">
        <v>33</v>
      </c>
      <c r="K10" s="61">
        <v>0</v>
      </c>
      <c r="L10" s="61">
        <v>20</v>
      </c>
      <c r="M10" s="61">
        <v>0</v>
      </c>
    </row>
    <row r="11" spans="1:13" ht="19.5" customHeight="1">
      <c r="A11" s="54" t="s">
        <v>78</v>
      </c>
      <c r="B11" s="54" t="s">
        <v>79</v>
      </c>
      <c r="C11" s="54" t="s">
        <v>84</v>
      </c>
      <c r="D11" s="54" t="s">
        <v>80</v>
      </c>
      <c r="E11" s="55" t="s">
        <v>85</v>
      </c>
      <c r="F11" s="61">
        <f t="shared" si="0"/>
        <v>10</v>
      </c>
      <c r="G11" s="61">
        <v>0</v>
      </c>
      <c r="H11" s="61">
        <v>10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spans="1:13" ht="19.5" customHeight="1">
      <c r="A12" s="54" t="s">
        <v>78</v>
      </c>
      <c r="B12" s="54" t="s">
        <v>79</v>
      </c>
      <c r="C12" s="54" t="s">
        <v>86</v>
      </c>
      <c r="D12" s="54" t="s">
        <v>80</v>
      </c>
      <c r="E12" s="55" t="s">
        <v>87</v>
      </c>
      <c r="F12" s="61">
        <f t="shared" si="0"/>
        <v>59</v>
      </c>
      <c r="G12" s="61">
        <v>0</v>
      </c>
      <c r="H12" s="61">
        <v>59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spans="1:13" ht="19.5" customHeight="1">
      <c r="A13" s="54" t="s">
        <v>78</v>
      </c>
      <c r="B13" s="54" t="s">
        <v>79</v>
      </c>
      <c r="C13" s="54" t="s">
        <v>88</v>
      </c>
      <c r="D13" s="54" t="s">
        <v>80</v>
      </c>
      <c r="E13" s="55" t="s">
        <v>89</v>
      </c>
      <c r="F13" s="61">
        <f t="shared" si="0"/>
        <v>37.6</v>
      </c>
      <c r="G13" s="61">
        <v>0</v>
      </c>
      <c r="H13" s="61">
        <v>37.6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</row>
    <row r="14" spans="1:13" ht="19.5" customHeight="1">
      <c r="A14" s="54" t="s">
        <v>78</v>
      </c>
      <c r="B14" s="54" t="s">
        <v>79</v>
      </c>
      <c r="C14" s="54" t="s">
        <v>90</v>
      </c>
      <c r="D14" s="54" t="s">
        <v>80</v>
      </c>
      <c r="E14" s="55" t="s">
        <v>91</v>
      </c>
      <c r="F14" s="61">
        <f t="shared" si="0"/>
        <v>10</v>
      </c>
      <c r="G14" s="61">
        <v>0</v>
      </c>
      <c r="H14" s="61">
        <v>10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</row>
    <row r="15" spans="1:13" ht="19.5" customHeight="1">
      <c r="A15" s="54" t="s">
        <v>78</v>
      </c>
      <c r="B15" s="54" t="s">
        <v>79</v>
      </c>
      <c r="C15" s="54" t="s">
        <v>92</v>
      </c>
      <c r="D15" s="54" t="s">
        <v>80</v>
      </c>
      <c r="E15" s="55" t="s">
        <v>93</v>
      </c>
      <c r="F15" s="61">
        <f t="shared" si="0"/>
        <v>200.5</v>
      </c>
      <c r="G15" s="61">
        <v>2.8</v>
      </c>
      <c r="H15" s="61">
        <v>197.7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spans="1:13" ht="19.5" customHeight="1">
      <c r="A16" s="54" t="s">
        <v>78</v>
      </c>
      <c r="B16" s="54" t="s">
        <v>94</v>
      </c>
      <c r="C16" s="54" t="s">
        <v>94</v>
      </c>
      <c r="D16" s="54" t="s">
        <v>80</v>
      </c>
      <c r="E16" s="55" t="s">
        <v>95</v>
      </c>
      <c r="F16" s="61">
        <f t="shared" si="0"/>
        <v>143.2</v>
      </c>
      <c r="G16" s="61">
        <v>143.2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</row>
    <row r="17" spans="1:13" ht="19.5" customHeight="1">
      <c r="A17" s="54" t="s">
        <v>78</v>
      </c>
      <c r="B17" s="54" t="s">
        <v>94</v>
      </c>
      <c r="C17" s="54" t="s">
        <v>84</v>
      </c>
      <c r="D17" s="54" t="s">
        <v>80</v>
      </c>
      <c r="E17" s="55" t="s">
        <v>96</v>
      </c>
      <c r="F17" s="61">
        <f t="shared" si="0"/>
        <v>9.5</v>
      </c>
      <c r="G17" s="61">
        <v>9.5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</row>
    <row r="18" spans="1:13" ht="19.5" customHeight="1">
      <c r="A18" s="54" t="s">
        <v>78</v>
      </c>
      <c r="B18" s="54" t="s">
        <v>86</v>
      </c>
      <c r="C18" s="54" t="s">
        <v>92</v>
      </c>
      <c r="D18" s="54" t="s">
        <v>80</v>
      </c>
      <c r="E18" s="55" t="s">
        <v>97</v>
      </c>
      <c r="F18" s="61">
        <f t="shared" si="0"/>
        <v>125</v>
      </c>
      <c r="G18" s="61">
        <v>0</v>
      </c>
      <c r="H18" s="61">
        <v>125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</row>
    <row r="19" spans="1:13" ht="19.5" customHeight="1">
      <c r="A19" s="54" t="s">
        <v>78</v>
      </c>
      <c r="B19" s="54" t="s">
        <v>92</v>
      </c>
      <c r="C19" s="54" t="s">
        <v>79</v>
      </c>
      <c r="D19" s="54" t="s">
        <v>80</v>
      </c>
      <c r="E19" s="55" t="s">
        <v>98</v>
      </c>
      <c r="F19" s="61">
        <f t="shared" si="0"/>
        <v>10</v>
      </c>
      <c r="G19" s="61">
        <v>0</v>
      </c>
      <c r="H19" s="61">
        <v>10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</row>
    <row r="20" spans="1:13" ht="19.5" customHeight="1">
      <c r="A20" s="54" t="s">
        <v>99</v>
      </c>
      <c r="B20" s="54" t="s">
        <v>100</v>
      </c>
      <c r="C20" s="54" t="s">
        <v>79</v>
      </c>
      <c r="D20" s="54" t="s">
        <v>80</v>
      </c>
      <c r="E20" s="55" t="s">
        <v>101</v>
      </c>
      <c r="F20" s="61">
        <f t="shared" si="0"/>
        <v>68</v>
      </c>
      <c r="G20" s="61">
        <v>68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  <row r="21" spans="1:13" ht="19.5" customHeight="1">
      <c r="A21" s="54" t="s">
        <v>102</v>
      </c>
      <c r="B21" s="54" t="s">
        <v>82</v>
      </c>
      <c r="C21" s="54" t="s">
        <v>79</v>
      </c>
      <c r="D21" s="54" t="s">
        <v>80</v>
      </c>
      <c r="E21" s="55" t="s">
        <v>103</v>
      </c>
      <c r="F21" s="61">
        <f t="shared" si="0"/>
        <v>85.9</v>
      </c>
      <c r="G21" s="61">
        <v>85.9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</row>
    <row r="22" spans="1:13" ht="19.5" customHeight="1">
      <c r="A22" s="54" t="s">
        <v>22</v>
      </c>
      <c r="B22" s="54" t="s">
        <v>22</v>
      </c>
      <c r="C22" s="54" t="s">
        <v>22</v>
      </c>
      <c r="D22" s="54" t="s">
        <v>22</v>
      </c>
      <c r="E22" s="55" t="s">
        <v>104</v>
      </c>
      <c r="F22" s="61">
        <f t="shared" si="0"/>
        <v>84.80000000000001</v>
      </c>
      <c r="G22" s="61">
        <v>70.9</v>
      </c>
      <c r="H22" s="61">
        <v>13.9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</row>
    <row r="23" spans="1:13" ht="19.5" customHeight="1">
      <c r="A23" s="54" t="s">
        <v>78</v>
      </c>
      <c r="B23" s="54" t="s">
        <v>79</v>
      </c>
      <c r="C23" s="54" t="s">
        <v>79</v>
      </c>
      <c r="D23" s="54" t="s">
        <v>105</v>
      </c>
      <c r="E23" s="55" t="s">
        <v>81</v>
      </c>
      <c r="F23" s="61">
        <f t="shared" si="0"/>
        <v>60.4</v>
      </c>
      <c r="G23" s="61">
        <v>60.4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ht="19.5" customHeight="1">
      <c r="A24" s="54" t="s">
        <v>78</v>
      </c>
      <c r="B24" s="54" t="s">
        <v>79</v>
      </c>
      <c r="C24" s="54" t="s">
        <v>94</v>
      </c>
      <c r="D24" s="54" t="s">
        <v>105</v>
      </c>
      <c r="E24" s="55" t="s">
        <v>106</v>
      </c>
      <c r="F24" s="61">
        <f t="shared" si="0"/>
        <v>13.9</v>
      </c>
      <c r="G24" s="61">
        <v>0</v>
      </c>
      <c r="H24" s="61">
        <v>13.9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ht="19.5" customHeight="1">
      <c r="A25" s="54" t="s">
        <v>78</v>
      </c>
      <c r="B25" s="54" t="s">
        <v>94</v>
      </c>
      <c r="C25" s="54" t="s">
        <v>84</v>
      </c>
      <c r="D25" s="54" t="s">
        <v>105</v>
      </c>
      <c r="E25" s="55" t="s">
        <v>96</v>
      </c>
      <c r="F25" s="61">
        <f t="shared" si="0"/>
        <v>1.4</v>
      </c>
      <c r="G25" s="61">
        <v>1.4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ht="19.5" customHeight="1">
      <c r="A26" s="54" t="s">
        <v>99</v>
      </c>
      <c r="B26" s="54" t="s">
        <v>100</v>
      </c>
      <c r="C26" s="54" t="s">
        <v>79</v>
      </c>
      <c r="D26" s="54" t="s">
        <v>105</v>
      </c>
      <c r="E26" s="55" t="s">
        <v>101</v>
      </c>
      <c r="F26" s="61">
        <f t="shared" si="0"/>
        <v>4</v>
      </c>
      <c r="G26" s="61">
        <v>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ht="19.5" customHeight="1">
      <c r="A27" s="54" t="s">
        <v>102</v>
      </c>
      <c r="B27" s="54" t="s">
        <v>82</v>
      </c>
      <c r="C27" s="54" t="s">
        <v>79</v>
      </c>
      <c r="D27" s="54" t="s">
        <v>105</v>
      </c>
      <c r="E27" s="55" t="s">
        <v>103</v>
      </c>
      <c r="F27" s="61">
        <f t="shared" si="0"/>
        <v>5.1</v>
      </c>
      <c r="G27" s="61">
        <v>5.1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</row>
    <row r="28" spans="1:13" ht="19.5" customHeight="1">
      <c r="A28" s="54" t="s">
        <v>22</v>
      </c>
      <c r="B28" s="54" t="s">
        <v>22</v>
      </c>
      <c r="C28" s="54" t="s">
        <v>22</v>
      </c>
      <c r="D28" s="54" t="s">
        <v>22</v>
      </c>
      <c r="E28" s="55" t="s">
        <v>107</v>
      </c>
      <c r="F28" s="61">
        <f t="shared" si="0"/>
        <v>172.10000000000002</v>
      </c>
      <c r="G28" s="61">
        <v>66.9</v>
      </c>
      <c r="H28" s="61">
        <v>73.4</v>
      </c>
      <c r="I28" s="61">
        <v>0</v>
      </c>
      <c r="J28" s="61">
        <v>21.8</v>
      </c>
      <c r="K28" s="61">
        <v>10</v>
      </c>
      <c r="L28" s="61">
        <v>0</v>
      </c>
      <c r="M28" s="61">
        <v>0</v>
      </c>
    </row>
    <row r="29" spans="1:13" ht="19.5" customHeight="1">
      <c r="A29" s="54" t="s">
        <v>78</v>
      </c>
      <c r="B29" s="54" t="s">
        <v>79</v>
      </c>
      <c r="C29" s="54" t="s">
        <v>79</v>
      </c>
      <c r="D29" s="54" t="s">
        <v>108</v>
      </c>
      <c r="E29" s="55" t="s">
        <v>81</v>
      </c>
      <c r="F29" s="61">
        <f t="shared" si="0"/>
        <v>55.6</v>
      </c>
      <c r="G29" s="61">
        <v>55.6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</row>
    <row r="30" spans="1:13" ht="19.5" customHeight="1">
      <c r="A30" s="54" t="s">
        <v>78</v>
      </c>
      <c r="B30" s="54" t="s">
        <v>79</v>
      </c>
      <c r="C30" s="54" t="s">
        <v>100</v>
      </c>
      <c r="D30" s="54" t="s">
        <v>108</v>
      </c>
      <c r="E30" s="55" t="s">
        <v>109</v>
      </c>
      <c r="F30" s="61">
        <f t="shared" si="0"/>
        <v>105.2</v>
      </c>
      <c r="G30" s="61">
        <v>0</v>
      </c>
      <c r="H30" s="61">
        <v>73.4</v>
      </c>
      <c r="I30" s="61">
        <v>0</v>
      </c>
      <c r="J30" s="61">
        <v>21.8</v>
      </c>
      <c r="K30" s="61">
        <v>10</v>
      </c>
      <c r="L30" s="61">
        <v>0</v>
      </c>
      <c r="M30" s="61">
        <v>0</v>
      </c>
    </row>
    <row r="31" spans="1:13" ht="19.5" customHeight="1">
      <c r="A31" s="54" t="s">
        <v>78</v>
      </c>
      <c r="B31" s="54" t="s">
        <v>94</v>
      </c>
      <c r="C31" s="54" t="s">
        <v>82</v>
      </c>
      <c r="D31" s="54" t="s">
        <v>108</v>
      </c>
      <c r="E31" s="55" t="s">
        <v>110</v>
      </c>
      <c r="F31" s="61">
        <f t="shared" si="0"/>
        <v>3.3</v>
      </c>
      <c r="G31" s="61">
        <v>3.3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ht="19.5" customHeight="1">
      <c r="A32" s="54" t="s">
        <v>99</v>
      </c>
      <c r="B32" s="54" t="s">
        <v>100</v>
      </c>
      <c r="C32" s="54" t="s">
        <v>82</v>
      </c>
      <c r="D32" s="54" t="s">
        <v>108</v>
      </c>
      <c r="E32" s="55" t="s">
        <v>111</v>
      </c>
      <c r="F32" s="61">
        <f t="shared" si="0"/>
        <v>2.8</v>
      </c>
      <c r="G32" s="61">
        <v>2.8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ht="19.5" customHeight="1">
      <c r="A33" s="54" t="s">
        <v>102</v>
      </c>
      <c r="B33" s="54" t="s">
        <v>82</v>
      </c>
      <c r="C33" s="54" t="s">
        <v>79</v>
      </c>
      <c r="D33" s="54" t="s">
        <v>108</v>
      </c>
      <c r="E33" s="55" t="s">
        <v>103</v>
      </c>
      <c r="F33" s="61">
        <f t="shared" si="0"/>
        <v>5.2</v>
      </c>
      <c r="G33" s="61">
        <v>5.2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7480314960629921" right="0.7480314960629921" top="0.3937007874015748" bottom="0.3937007874015748" header="0.5118110236220472" footer="0.5118110236220472"/>
  <pageSetup errors="blank" fitToHeight="1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91"/>
      <c r="B1" s="91"/>
      <c r="C1" s="91"/>
      <c r="D1" s="91"/>
      <c r="E1" s="91"/>
      <c r="F1" s="91"/>
      <c r="G1" s="91"/>
      <c r="H1" s="16" t="s">
        <v>122</v>
      </c>
    </row>
    <row r="2" spans="1:8" ht="19.5" customHeight="1">
      <c r="A2" s="44" t="s">
        <v>123</v>
      </c>
      <c r="B2" s="44"/>
      <c r="C2" s="44"/>
      <c r="D2" s="44"/>
      <c r="E2" s="44"/>
      <c r="F2" s="44"/>
      <c r="G2" s="44"/>
      <c r="H2" s="44"/>
    </row>
    <row r="3" spans="1:8" ht="19.5" customHeight="1">
      <c r="A3" s="92"/>
      <c r="B3" s="92"/>
      <c r="C3" s="42"/>
      <c r="D3" s="42"/>
      <c r="E3" s="42"/>
      <c r="F3" s="42"/>
      <c r="G3" s="42"/>
      <c r="H3" s="16" t="s">
        <v>5</v>
      </c>
    </row>
    <row r="4" spans="1:8" ht="19.5" customHeight="1">
      <c r="A4" s="93" t="s">
        <v>6</v>
      </c>
      <c r="B4" s="94"/>
      <c r="C4" s="93" t="s">
        <v>7</v>
      </c>
      <c r="D4" s="95"/>
      <c r="E4" s="95"/>
      <c r="F4" s="95"/>
      <c r="G4" s="95"/>
      <c r="H4" s="94"/>
    </row>
    <row r="5" spans="1:8" ht="23.25" customHeight="1">
      <c r="A5" s="96" t="s">
        <v>8</v>
      </c>
      <c r="B5" s="97" t="s">
        <v>9</v>
      </c>
      <c r="C5" s="96" t="s">
        <v>8</v>
      </c>
      <c r="D5" s="97" t="s">
        <v>56</v>
      </c>
      <c r="E5" s="97" t="s">
        <v>124</v>
      </c>
      <c r="F5" s="98" t="s">
        <v>125</v>
      </c>
      <c r="G5" s="98" t="s">
        <v>126</v>
      </c>
      <c r="H5" s="98" t="s">
        <v>127</v>
      </c>
    </row>
    <row r="6" spans="1:8" ht="19.5" customHeight="1">
      <c r="A6" s="99" t="s">
        <v>128</v>
      </c>
      <c r="B6" s="100">
        <f>SUM(B7:B9)</f>
        <v>1850.1</v>
      </c>
      <c r="C6" s="101" t="s">
        <v>129</v>
      </c>
      <c r="D6" s="102">
        <f>SUM(D7:D35)</f>
        <v>2133.5</v>
      </c>
      <c r="E6" s="103">
        <f>SUM(E7:E35)</f>
        <v>1850.1</v>
      </c>
      <c r="F6" s="103">
        <f>SUM(F7:F35)</f>
        <v>0</v>
      </c>
      <c r="G6" s="103">
        <f>SUM(G7:G35)</f>
        <v>0</v>
      </c>
      <c r="H6" s="104">
        <f>SUM(H7:H35)</f>
        <v>283.4</v>
      </c>
    </row>
    <row r="7" spans="1:8" ht="19.5" customHeight="1">
      <c r="A7" s="99" t="s">
        <v>130</v>
      </c>
      <c r="B7" s="105">
        <v>1850.1</v>
      </c>
      <c r="C7" s="101" t="s">
        <v>131</v>
      </c>
      <c r="D7" s="106">
        <f aca="true" t="shared" si="0" ref="D7:D35">SUM(E7:H7)</f>
        <v>0</v>
      </c>
      <c r="E7" s="107">
        <v>0</v>
      </c>
      <c r="F7" s="107">
        <v>0</v>
      </c>
      <c r="G7" s="107"/>
      <c r="H7" s="108">
        <v>0</v>
      </c>
    </row>
    <row r="8" spans="1:8" ht="19.5" customHeight="1">
      <c r="A8" s="99" t="s">
        <v>132</v>
      </c>
      <c r="B8" s="109">
        <v>0</v>
      </c>
      <c r="C8" s="101" t="s">
        <v>133</v>
      </c>
      <c r="D8" s="106">
        <f t="shared" si="0"/>
        <v>0</v>
      </c>
      <c r="E8" s="110">
        <v>0</v>
      </c>
      <c r="F8" s="110">
        <v>0</v>
      </c>
      <c r="G8" s="110"/>
      <c r="H8" s="111">
        <v>0</v>
      </c>
    </row>
    <row r="9" spans="1:8" ht="19.5" customHeight="1">
      <c r="A9" s="112" t="s">
        <v>134</v>
      </c>
      <c r="B9" s="105"/>
      <c r="C9" s="101" t="s">
        <v>135</v>
      </c>
      <c r="D9" s="106">
        <f t="shared" si="0"/>
        <v>0</v>
      </c>
      <c r="E9" s="113">
        <v>0</v>
      </c>
      <c r="F9" s="113">
        <v>0</v>
      </c>
      <c r="G9" s="113"/>
      <c r="H9" s="114">
        <v>0</v>
      </c>
    </row>
    <row r="10" spans="1:8" ht="19.5" customHeight="1">
      <c r="A10" s="99" t="s">
        <v>136</v>
      </c>
      <c r="B10" s="115">
        <f>SUM(B11:B14)</f>
        <v>283.4</v>
      </c>
      <c r="C10" s="101" t="s">
        <v>137</v>
      </c>
      <c r="D10" s="106">
        <f t="shared" si="0"/>
        <v>0</v>
      </c>
      <c r="E10" s="113">
        <v>0</v>
      </c>
      <c r="F10" s="113">
        <v>0</v>
      </c>
      <c r="G10" s="113"/>
      <c r="H10" s="114">
        <v>0</v>
      </c>
    </row>
    <row r="11" spans="1:8" ht="19.5" customHeight="1">
      <c r="A11" s="112" t="s">
        <v>138</v>
      </c>
      <c r="B11" s="115">
        <v>283.4</v>
      </c>
      <c r="C11" s="101" t="s">
        <v>139</v>
      </c>
      <c r="D11" s="106">
        <f t="shared" si="0"/>
        <v>0</v>
      </c>
      <c r="E11" s="113">
        <v>0</v>
      </c>
      <c r="F11" s="113">
        <v>0</v>
      </c>
      <c r="G11" s="113"/>
      <c r="H11" s="114">
        <v>0</v>
      </c>
    </row>
    <row r="12" spans="1:8" ht="19.5" customHeight="1">
      <c r="A12" s="112" t="s">
        <v>140</v>
      </c>
      <c r="B12" s="115"/>
      <c r="C12" s="101" t="s">
        <v>141</v>
      </c>
      <c r="D12" s="106">
        <f t="shared" si="0"/>
        <v>0</v>
      </c>
      <c r="E12" s="113">
        <v>0</v>
      </c>
      <c r="F12" s="113">
        <v>0</v>
      </c>
      <c r="G12" s="113"/>
      <c r="H12" s="114">
        <v>0</v>
      </c>
    </row>
    <row r="13" spans="1:8" ht="19.5" customHeight="1">
      <c r="A13" s="112" t="s">
        <v>134</v>
      </c>
      <c r="B13" s="115"/>
      <c r="C13" s="101" t="s">
        <v>142</v>
      </c>
      <c r="D13" s="106">
        <f t="shared" si="0"/>
        <v>0</v>
      </c>
      <c r="E13" s="113">
        <v>0</v>
      </c>
      <c r="F13" s="113">
        <v>0</v>
      </c>
      <c r="G13" s="113"/>
      <c r="H13" s="114">
        <v>0</v>
      </c>
    </row>
    <row r="14" spans="1:8" ht="19.5" customHeight="1">
      <c r="A14" s="112" t="s">
        <v>143</v>
      </c>
      <c r="B14" s="116" t="s">
        <v>22</v>
      </c>
      <c r="C14" s="101" t="s">
        <v>144</v>
      </c>
      <c r="D14" s="106">
        <f t="shared" si="0"/>
        <v>1962.5</v>
      </c>
      <c r="E14" s="113">
        <v>1679.1</v>
      </c>
      <c r="F14" s="113">
        <v>0</v>
      </c>
      <c r="G14" s="113"/>
      <c r="H14" s="114">
        <v>283.4</v>
      </c>
    </row>
    <row r="15" spans="1:8" ht="19.5" customHeight="1">
      <c r="A15" s="117"/>
      <c r="B15" s="118"/>
      <c r="C15" s="101" t="s">
        <v>145</v>
      </c>
      <c r="D15" s="106">
        <f t="shared" si="0"/>
        <v>0</v>
      </c>
      <c r="E15" s="113">
        <v>0</v>
      </c>
      <c r="F15" s="113">
        <v>0</v>
      </c>
      <c r="G15" s="113"/>
      <c r="H15" s="114">
        <v>0</v>
      </c>
    </row>
    <row r="16" spans="1:8" ht="19.5" customHeight="1">
      <c r="A16" s="117"/>
      <c r="B16" s="118"/>
      <c r="C16" s="101" t="s">
        <v>146</v>
      </c>
      <c r="D16" s="106">
        <f t="shared" si="0"/>
        <v>74.8</v>
      </c>
      <c r="E16" s="113">
        <v>74.8</v>
      </c>
      <c r="F16" s="113">
        <v>0</v>
      </c>
      <c r="G16" s="113"/>
      <c r="H16" s="114">
        <v>0</v>
      </c>
    </row>
    <row r="17" spans="1:8" ht="19.5" customHeight="1">
      <c r="A17" s="117"/>
      <c r="B17" s="118"/>
      <c r="C17" s="101" t="s">
        <v>147</v>
      </c>
      <c r="D17" s="106">
        <f t="shared" si="0"/>
        <v>0</v>
      </c>
      <c r="E17" s="113">
        <v>0</v>
      </c>
      <c r="F17" s="113">
        <v>0</v>
      </c>
      <c r="G17" s="113"/>
      <c r="H17" s="114">
        <v>0</v>
      </c>
    </row>
    <row r="18" spans="1:8" ht="19.5" customHeight="1">
      <c r="A18" s="117"/>
      <c r="B18" s="118"/>
      <c r="C18" s="101" t="s">
        <v>148</v>
      </c>
      <c r="D18" s="106">
        <f t="shared" si="0"/>
        <v>0</v>
      </c>
      <c r="E18" s="113">
        <v>0</v>
      </c>
      <c r="F18" s="113">
        <v>0</v>
      </c>
      <c r="G18" s="113"/>
      <c r="H18" s="114">
        <v>0</v>
      </c>
    </row>
    <row r="19" spans="1:8" ht="19.5" customHeight="1">
      <c r="A19" s="117"/>
      <c r="B19" s="118"/>
      <c r="C19" s="101" t="s">
        <v>149</v>
      </c>
      <c r="D19" s="106">
        <f t="shared" si="0"/>
        <v>0</v>
      </c>
      <c r="E19" s="113">
        <v>0</v>
      </c>
      <c r="F19" s="113">
        <v>0</v>
      </c>
      <c r="G19" s="113"/>
      <c r="H19" s="114">
        <v>0</v>
      </c>
    </row>
    <row r="20" spans="1:8" ht="19.5" customHeight="1">
      <c r="A20" s="117"/>
      <c r="B20" s="118"/>
      <c r="C20" s="101" t="s">
        <v>150</v>
      </c>
      <c r="D20" s="106">
        <f t="shared" si="0"/>
        <v>0</v>
      </c>
      <c r="E20" s="113">
        <v>0</v>
      </c>
      <c r="F20" s="113">
        <v>0</v>
      </c>
      <c r="G20" s="113"/>
      <c r="H20" s="114">
        <v>0</v>
      </c>
    </row>
    <row r="21" spans="1:8" ht="19.5" customHeight="1">
      <c r="A21" s="117"/>
      <c r="B21" s="118"/>
      <c r="C21" s="101" t="s">
        <v>151</v>
      </c>
      <c r="D21" s="106">
        <f t="shared" si="0"/>
        <v>0</v>
      </c>
      <c r="E21" s="113">
        <v>0</v>
      </c>
      <c r="F21" s="113">
        <v>0</v>
      </c>
      <c r="G21" s="113"/>
      <c r="H21" s="114">
        <v>0</v>
      </c>
    </row>
    <row r="22" spans="1:8" ht="19.5" customHeight="1">
      <c r="A22" s="117"/>
      <c r="B22" s="118"/>
      <c r="C22" s="101" t="s">
        <v>152</v>
      </c>
      <c r="D22" s="106">
        <f t="shared" si="0"/>
        <v>0</v>
      </c>
      <c r="E22" s="113">
        <v>0</v>
      </c>
      <c r="F22" s="113">
        <v>0</v>
      </c>
      <c r="G22" s="113"/>
      <c r="H22" s="114">
        <v>0</v>
      </c>
    </row>
    <row r="23" spans="1:8" ht="19.5" customHeight="1">
      <c r="A23" s="117"/>
      <c r="B23" s="118"/>
      <c r="C23" s="101" t="s">
        <v>153</v>
      </c>
      <c r="D23" s="106">
        <f t="shared" si="0"/>
        <v>0</v>
      </c>
      <c r="E23" s="113">
        <v>0</v>
      </c>
      <c r="F23" s="113">
        <v>0</v>
      </c>
      <c r="G23" s="113"/>
      <c r="H23" s="114">
        <v>0</v>
      </c>
    </row>
    <row r="24" spans="1:8" ht="19.5" customHeight="1">
      <c r="A24" s="117"/>
      <c r="B24" s="118"/>
      <c r="C24" s="101" t="s">
        <v>154</v>
      </c>
      <c r="D24" s="106">
        <f t="shared" si="0"/>
        <v>0</v>
      </c>
      <c r="E24" s="113">
        <v>0</v>
      </c>
      <c r="F24" s="113">
        <v>0</v>
      </c>
      <c r="G24" s="113"/>
      <c r="H24" s="114">
        <v>0</v>
      </c>
    </row>
    <row r="25" spans="1:8" ht="19.5" customHeight="1">
      <c r="A25" s="117"/>
      <c r="B25" s="118"/>
      <c r="C25" s="101" t="s">
        <v>155</v>
      </c>
      <c r="D25" s="106">
        <f t="shared" si="0"/>
        <v>0</v>
      </c>
      <c r="E25" s="113">
        <v>0</v>
      </c>
      <c r="F25" s="113">
        <v>0</v>
      </c>
      <c r="G25" s="113"/>
      <c r="H25" s="114">
        <v>0</v>
      </c>
    </row>
    <row r="26" spans="1:8" ht="19.5" customHeight="1">
      <c r="A26" s="117"/>
      <c r="B26" s="118"/>
      <c r="C26" s="101" t="s">
        <v>156</v>
      </c>
      <c r="D26" s="106">
        <f t="shared" si="0"/>
        <v>96.2</v>
      </c>
      <c r="E26" s="113">
        <v>96.2</v>
      </c>
      <c r="F26" s="113">
        <v>0</v>
      </c>
      <c r="G26" s="113"/>
      <c r="H26" s="114">
        <v>0</v>
      </c>
    </row>
    <row r="27" spans="1:8" ht="19.5" customHeight="1">
      <c r="A27" s="117"/>
      <c r="B27" s="118"/>
      <c r="C27" s="101" t="s">
        <v>157</v>
      </c>
      <c r="D27" s="106">
        <f t="shared" si="0"/>
        <v>0</v>
      </c>
      <c r="E27" s="113">
        <v>0</v>
      </c>
      <c r="F27" s="113">
        <v>0</v>
      </c>
      <c r="G27" s="113"/>
      <c r="H27" s="114">
        <v>0</v>
      </c>
    </row>
    <row r="28" spans="1:8" ht="19.5" customHeight="1">
      <c r="A28" s="117"/>
      <c r="B28" s="118"/>
      <c r="C28" s="101" t="s">
        <v>158</v>
      </c>
      <c r="D28" s="106">
        <f t="shared" si="0"/>
        <v>0</v>
      </c>
      <c r="E28" s="113">
        <v>0</v>
      </c>
      <c r="F28" s="113">
        <v>0</v>
      </c>
      <c r="G28" s="113"/>
      <c r="H28" s="114">
        <v>0</v>
      </c>
    </row>
    <row r="29" spans="1:8" ht="19.5" customHeight="1">
      <c r="A29" s="117"/>
      <c r="B29" s="118"/>
      <c r="C29" s="101" t="s">
        <v>159</v>
      </c>
      <c r="D29" s="106">
        <f t="shared" si="0"/>
        <v>0</v>
      </c>
      <c r="E29" s="113">
        <v>0</v>
      </c>
      <c r="F29" s="113">
        <v>0</v>
      </c>
      <c r="G29" s="113"/>
      <c r="H29" s="114">
        <v>0</v>
      </c>
    </row>
    <row r="30" spans="1:8" ht="19.5" customHeight="1">
      <c r="A30" s="117"/>
      <c r="B30" s="118"/>
      <c r="C30" s="101" t="s">
        <v>160</v>
      </c>
      <c r="D30" s="106">
        <f t="shared" si="0"/>
        <v>0</v>
      </c>
      <c r="E30" s="113">
        <v>0</v>
      </c>
      <c r="F30" s="113">
        <v>0</v>
      </c>
      <c r="G30" s="113"/>
      <c r="H30" s="114">
        <v>0</v>
      </c>
    </row>
    <row r="31" spans="1:8" ht="19.5" customHeight="1">
      <c r="A31" s="117"/>
      <c r="B31" s="118"/>
      <c r="C31" s="101" t="s">
        <v>161</v>
      </c>
      <c r="D31" s="106">
        <f t="shared" si="0"/>
        <v>0</v>
      </c>
      <c r="E31" s="113">
        <v>0</v>
      </c>
      <c r="F31" s="113">
        <v>0</v>
      </c>
      <c r="G31" s="113"/>
      <c r="H31" s="114">
        <v>0</v>
      </c>
    </row>
    <row r="32" spans="1:8" ht="19.5" customHeight="1">
      <c r="A32" s="117"/>
      <c r="B32" s="118"/>
      <c r="C32" s="101" t="s">
        <v>162</v>
      </c>
      <c r="D32" s="106">
        <f t="shared" si="0"/>
        <v>0</v>
      </c>
      <c r="E32" s="113">
        <v>0</v>
      </c>
      <c r="F32" s="113">
        <v>0</v>
      </c>
      <c r="G32" s="113"/>
      <c r="H32" s="114">
        <v>0</v>
      </c>
    </row>
    <row r="33" spans="1:8" ht="19.5" customHeight="1">
      <c r="A33" s="117"/>
      <c r="B33" s="118"/>
      <c r="C33" s="101" t="s">
        <v>163</v>
      </c>
      <c r="D33" s="106">
        <f t="shared" si="0"/>
        <v>0</v>
      </c>
      <c r="E33" s="113">
        <v>0</v>
      </c>
      <c r="F33" s="113">
        <v>0</v>
      </c>
      <c r="G33" s="113"/>
      <c r="H33" s="114">
        <v>0</v>
      </c>
    </row>
    <row r="34" spans="1:8" ht="19.5" customHeight="1">
      <c r="A34" s="117"/>
      <c r="B34" s="118"/>
      <c r="C34" s="101" t="s">
        <v>164</v>
      </c>
      <c r="D34" s="106">
        <f t="shared" si="0"/>
        <v>0</v>
      </c>
      <c r="E34" s="113">
        <v>0</v>
      </c>
      <c r="F34" s="113">
        <v>0</v>
      </c>
      <c r="G34" s="113"/>
      <c r="H34" s="114">
        <v>0</v>
      </c>
    </row>
    <row r="35" spans="1:8" ht="19.5" customHeight="1">
      <c r="A35" s="117"/>
      <c r="B35" s="118"/>
      <c r="C35" s="101" t="s">
        <v>165</v>
      </c>
      <c r="D35" s="106">
        <f t="shared" si="0"/>
        <v>0</v>
      </c>
      <c r="E35" s="107">
        <v>0</v>
      </c>
      <c r="F35" s="107">
        <v>0</v>
      </c>
      <c r="G35" s="107"/>
      <c r="H35" s="108">
        <v>0</v>
      </c>
    </row>
    <row r="36" spans="1:8" ht="19.5" customHeight="1">
      <c r="A36" s="119"/>
      <c r="B36" s="120"/>
      <c r="C36" s="121"/>
      <c r="D36" s="122"/>
      <c r="E36" s="123"/>
      <c r="F36" s="123"/>
      <c r="G36" s="124"/>
      <c r="H36" s="125"/>
    </row>
    <row r="37" spans="1:8" ht="19.5" customHeight="1">
      <c r="A37" s="99"/>
      <c r="B37" s="105"/>
      <c r="C37" s="101" t="s">
        <v>166</v>
      </c>
      <c r="D37" s="126"/>
      <c r="E37" s="107"/>
      <c r="F37" s="107"/>
      <c r="G37" s="107"/>
      <c r="H37" s="108"/>
    </row>
    <row r="38" spans="1:8" ht="19.5" customHeight="1">
      <c r="A38" s="99"/>
      <c r="B38" s="127"/>
      <c r="C38" s="101"/>
      <c r="D38" s="128"/>
      <c r="E38" s="123"/>
      <c r="F38" s="123"/>
      <c r="G38" s="124"/>
      <c r="H38" s="125"/>
    </row>
    <row r="39" spans="1:8" ht="19.5" customHeight="1">
      <c r="A39" s="119" t="s">
        <v>51</v>
      </c>
      <c r="B39" s="129">
        <f>SUM(B6,B10)</f>
        <v>2133.5</v>
      </c>
      <c r="C39" s="121" t="s">
        <v>52</v>
      </c>
      <c r="D39" s="130">
        <f>SUM(D7:D37)</f>
        <v>2133.5</v>
      </c>
      <c r="E39" s="131">
        <f>SUM(E7:E37)</f>
        <v>1850.1</v>
      </c>
      <c r="F39" s="131">
        <f>SUM(F7:F37)</f>
        <v>0</v>
      </c>
      <c r="G39" s="131">
        <f>SUM(G7:G37)</f>
        <v>0</v>
      </c>
      <c r="H39" s="132">
        <f>SUM(H7:H37)</f>
        <v>283.4</v>
      </c>
    </row>
    <row r="40" spans="1:8" ht="19.5" customHeight="1">
      <c r="A40" s="133"/>
      <c r="B40" s="134"/>
      <c r="C40" s="135"/>
      <c r="D40" s="135"/>
      <c r="E40" s="135"/>
      <c r="F40" s="135"/>
      <c r="G40" s="135"/>
      <c r="H40" s="91"/>
    </row>
  </sheetData>
  <sheetProtection/>
  <mergeCells count="3">
    <mergeCell ref="A2:H2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errors="blank"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14" width="15.16015625" style="0" customWidth="1"/>
  </cols>
  <sheetData>
    <row r="1" spans="1:14" ht="19.5" customHeight="1">
      <c r="A1" s="87"/>
      <c r="B1" s="87"/>
      <c r="C1" s="87"/>
      <c r="D1" s="87"/>
      <c r="E1" s="87"/>
      <c r="F1" s="87"/>
      <c r="G1" s="87"/>
      <c r="H1" s="87"/>
      <c r="N1" s="90" t="s">
        <v>167</v>
      </c>
    </row>
    <row r="2" spans="1:14" ht="19.5" customHeight="1">
      <c r="A2" s="13" t="s">
        <v>168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>
      <c r="A3" s="88"/>
      <c r="B3" s="15"/>
      <c r="C3" s="15"/>
      <c r="D3" s="73"/>
      <c r="E3" s="87"/>
      <c r="F3" s="87"/>
      <c r="G3" s="87"/>
      <c r="H3" s="87"/>
      <c r="N3" s="16" t="s">
        <v>5</v>
      </c>
    </row>
    <row r="4" spans="1:14" ht="19.5" customHeight="1">
      <c r="A4" s="29" t="s">
        <v>55</v>
      </c>
      <c r="B4" s="29"/>
      <c r="C4" s="21"/>
      <c r="D4" s="65" t="s">
        <v>169</v>
      </c>
      <c r="E4" s="65" t="s">
        <v>170</v>
      </c>
      <c r="F4" s="24"/>
      <c r="G4" s="24"/>
      <c r="H4" s="24"/>
      <c r="I4" s="24"/>
      <c r="J4" s="24"/>
      <c r="K4" s="24"/>
      <c r="L4" s="21" t="s">
        <v>171</v>
      </c>
      <c r="M4" s="21"/>
      <c r="N4" s="21"/>
    </row>
    <row r="5" spans="1:14" ht="19.5" customHeight="1">
      <c r="A5" s="17" t="s">
        <v>66</v>
      </c>
      <c r="B5" s="19"/>
      <c r="C5" s="89" t="s">
        <v>172</v>
      </c>
      <c r="D5" s="24"/>
      <c r="E5" s="65" t="s">
        <v>56</v>
      </c>
      <c r="F5" s="24" t="s">
        <v>173</v>
      </c>
      <c r="G5" s="24"/>
      <c r="H5" s="24"/>
      <c r="I5" s="24" t="s">
        <v>125</v>
      </c>
      <c r="J5" s="24"/>
      <c r="K5" s="24"/>
      <c r="L5" s="24" t="s">
        <v>71</v>
      </c>
      <c r="M5" s="24" t="s">
        <v>114</v>
      </c>
      <c r="N5" s="24" t="s">
        <v>115</v>
      </c>
    </row>
    <row r="6" spans="1:14" ht="30.75" customHeight="1">
      <c r="A6" s="26" t="s">
        <v>74</v>
      </c>
      <c r="B6" s="26" t="s">
        <v>75</v>
      </c>
      <c r="C6" s="83"/>
      <c r="D6" s="28"/>
      <c r="E6" s="85"/>
      <c r="F6" s="28" t="s">
        <v>71</v>
      </c>
      <c r="G6" s="28" t="s">
        <v>114</v>
      </c>
      <c r="H6" s="28" t="s">
        <v>115</v>
      </c>
      <c r="I6" s="28" t="s">
        <v>71</v>
      </c>
      <c r="J6" s="28" t="s">
        <v>114</v>
      </c>
      <c r="K6" s="28" t="s">
        <v>115</v>
      </c>
      <c r="L6" s="28"/>
      <c r="M6" s="28"/>
      <c r="N6" s="28"/>
    </row>
    <row r="7" spans="1:14" ht="19.5" customHeight="1">
      <c r="A7" s="55" t="s">
        <v>22</v>
      </c>
      <c r="B7" s="55" t="s">
        <v>22</v>
      </c>
      <c r="C7" s="55" t="s">
        <v>56</v>
      </c>
      <c r="D7" s="61">
        <f aca="true" t="shared" si="0" ref="D7:D41">SUM(E7,L7)</f>
        <v>2048.7000000000003</v>
      </c>
      <c r="E7" s="61">
        <f aca="true" t="shared" si="1" ref="E7:E41">SUM(F7,I7)</f>
        <v>1765.3000000000002</v>
      </c>
      <c r="F7" s="61">
        <f aca="true" t="shared" si="2" ref="F7:F41">SUM(G7:H7)</f>
        <v>1765.3000000000002</v>
      </c>
      <c r="G7" s="61">
        <v>1327.9</v>
      </c>
      <c r="H7" s="61">
        <v>437.4</v>
      </c>
      <c r="I7" s="61">
        <f aca="true" t="shared" si="3" ref="I7:I41">SUM(J7:K7)</f>
        <v>0</v>
      </c>
      <c r="J7" s="61">
        <v>0</v>
      </c>
      <c r="K7" s="61">
        <v>0</v>
      </c>
      <c r="L7" s="61">
        <f aca="true" t="shared" si="4" ref="L7:L41">SUM(M7:N7)</f>
        <v>283.4</v>
      </c>
      <c r="M7" s="61">
        <v>0</v>
      </c>
      <c r="N7" s="61">
        <v>283.4</v>
      </c>
    </row>
    <row r="8" spans="1:14" ht="19.5" customHeight="1">
      <c r="A8" s="55" t="s">
        <v>22</v>
      </c>
      <c r="B8" s="55" t="s">
        <v>22</v>
      </c>
      <c r="C8" s="55" t="s">
        <v>77</v>
      </c>
      <c r="D8" s="61">
        <f t="shared" si="0"/>
        <v>1823.6</v>
      </c>
      <c r="E8" s="61">
        <f t="shared" si="1"/>
        <v>1595.8</v>
      </c>
      <c r="F8" s="61">
        <f t="shared" si="2"/>
        <v>1595.8</v>
      </c>
      <c r="G8" s="61">
        <v>1190.1</v>
      </c>
      <c r="H8" s="61">
        <v>405.7</v>
      </c>
      <c r="I8" s="61">
        <f t="shared" si="3"/>
        <v>0</v>
      </c>
      <c r="J8" s="61">
        <v>0</v>
      </c>
      <c r="K8" s="61">
        <v>0</v>
      </c>
      <c r="L8" s="61">
        <f t="shared" si="4"/>
        <v>227.8</v>
      </c>
      <c r="M8" s="61">
        <v>0</v>
      </c>
      <c r="N8" s="61">
        <v>227.8</v>
      </c>
    </row>
    <row r="9" spans="1:14" ht="19.5" customHeight="1">
      <c r="A9" s="55" t="s">
        <v>22</v>
      </c>
      <c r="B9" s="55" t="s">
        <v>22</v>
      </c>
      <c r="C9" s="55" t="s">
        <v>174</v>
      </c>
      <c r="D9" s="61">
        <f t="shared" si="0"/>
        <v>939</v>
      </c>
      <c r="E9" s="61">
        <f t="shared" si="1"/>
        <v>939</v>
      </c>
      <c r="F9" s="61">
        <f t="shared" si="2"/>
        <v>939</v>
      </c>
      <c r="G9" s="61">
        <v>939</v>
      </c>
      <c r="H9" s="61">
        <v>0</v>
      </c>
      <c r="I9" s="61">
        <f t="shared" si="3"/>
        <v>0</v>
      </c>
      <c r="J9" s="61">
        <v>0</v>
      </c>
      <c r="K9" s="61">
        <v>0</v>
      </c>
      <c r="L9" s="61">
        <f t="shared" si="4"/>
        <v>0</v>
      </c>
      <c r="M9" s="61">
        <v>0</v>
      </c>
      <c r="N9" s="61">
        <v>0</v>
      </c>
    </row>
    <row r="10" spans="1:14" ht="19.5" customHeight="1">
      <c r="A10" s="55" t="s">
        <v>175</v>
      </c>
      <c r="B10" s="55" t="s">
        <v>79</v>
      </c>
      <c r="C10" s="55" t="s">
        <v>176</v>
      </c>
      <c r="D10" s="61">
        <f t="shared" si="0"/>
        <v>632.4</v>
      </c>
      <c r="E10" s="61">
        <f t="shared" si="1"/>
        <v>632.4</v>
      </c>
      <c r="F10" s="61">
        <f t="shared" si="2"/>
        <v>632.4</v>
      </c>
      <c r="G10" s="61">
        <v>632.4</v>
      </c>
      <c r="H10" s="61">
        <v>0</v>
      </c>
      <c r="I10" s="61">
        <f t="shared" si="3"/>
        <v>0</v>
      </c>
      <c r="J10" s="61">
        <v>0</v>
      </c>
      <c r="K10" s="61">
        <v>0</v>
      </c>
      <c r="L10" s="61">
        <f t="shared" si="4"/>
        <v>0</v>
      </c>
      <c r="M10" s="61">
        <v>0</v>
      </c>
      <c r="N10" s="61">
        <v>0</v>
      </c>
    </row>
    <row r="11" spans="1:14" ht="19.5" customHeight="1">
      <c r="A11" s="55" t="s">
        <v>175</v>
      </c>
      <c r="B11" s="55" t="s">
        <v>82</v>
      </c>
      <c r="C11" s="55" t="s">
        <v>177</v>
      </c>
      <c r="D11" s="61">
        <f t="shared" si="0"/>
        <v>220.7</v>
      </c>
      <c r="E11" s="61">
        <f t="shared" si="1"/>
        <v>220.7</v>
      </c>
      <c r="F11" s="61">
        <f t="shared" si="2"/>
        <v>220.7</v>
      </c>
      <c r="G11" s="61">
        <v>220.7</v>
      </c>
      <c r="H11" s="61">
        <v>0</v>
      </c>
      <c r="I11" s="61">
        <f t="shared" si="3"/>
        <v>0</v>
      </c>
      <c r="J11" s="61">
        <v>0</v>
      </c>
      <c r="K11" s="61">
        <v>0</v>
      </c>
      <c r="L11" s="61">
        <f t="shared" si="4"/>
        <v>0</v>
      </c>
      <c r="M11" s="61">
        <v>0</v>
      </c>
      <c r="N11" s="61">
        <v>0</v>
      </c>
    </row>
    <row r="12" spans="1:14" ht="19.5" customHeight="1">
      <c r="A12" s="55" t="s">
        <v>175</v>
      </c>
      <c r="B12" s="55" t="s">
        <v>178</v>
      </c>
      <c r="C12" s="55" t="s">
        <v>179</v>
      </c>
      <c r="D12" s="61">
        <f t="shared" si="0"/>
        <v>85.9</v>
      </c>
      <c r="E12" s="61">
        <f t="shared" si="1"/>
        <v>85.9</v>
      </c>
      <c r="F12" s="61">
        <f t="shared" si="2"/>
        <v>85.9</v>
      </c>
      <c r="G12" s="61">
        <v>85.9</v>
      </c>
      <c r="H12" s="61">
        <v>0</v>
      </c>
      <c r="I12" s="61">
        <f t="shared" si="3"/>
        <v>0</v>
      </c>
      <c r="J12" s="61">
        <v>0</v>
      </c>
      <c r="K12" s="61">
        <v>0</v>
      </c>
      <c r="L12" s="61">
        <f t="shared" si="4"/>
        <v>0</v>
      </c>
      <c r="M12" s="61">
        <v>0</v>
      </c>
      <c r="N12" s="61">
        <v>0</v>
      </c>
    </row>
    <row r="13" spans="1:14" ht="19.5" customHeight="1">
      <c r="A13" s="55" t="s">
        <v>22</v>
      </c>
      <c r="B13" s="55" t="s">
        <v>22</v>
      </c>
      <c r="C13" s="55" t="s">
        <v>180</v>
      </c>
      <c r="D13" s="61">
        <f t="shared" si="0"/>
        <v>749.9000000000001</v>
      </c>
      <c r="E13" s="61">
        <f t="shared" si="1"/>
        <v>531.7</v>
      </c>
      <c r="F13" s="61">
        <f t="shared" si="2"/>
        <v>531.7</v>
      </c>
      <c r="G13" s="61">
        <v>152</v>
      </c>
      <c r="H13" s="61">
        <v>379.7</v>
      </c>
      <c r="I13" s="61">
        <f t="shared" si="3"/>
        <v>0</v>
      </c>
      <c r="J13" s="61">
        <v>0</v>
      </c>
      <c r="K13" s="61">
        <v>0</v>
      </c>
      <c r="L13" s="61">
        <f t="shared" si="4"/>
        <v>218.2</v>
      </c>
      <c r="M13" s="61">
        <v>0</v>
      </c>
      <c r="N13" s="61">
        <v>218.2</v>
      </c>
    </row>
    <row r="14" spans="1:14" ht="19.5" customHeight="1">
      <c r="A14" s="55" t="s">
        <v>181</v>
      </c>
      <c r="B14" s="55" t="s">
        <v>79</v>
      </c>
      <c r="C14" s="55" t="s">
        <v>182</v>
      </c>
      <c r="D14" s="61">
        <f t="shared" si="0"/>
        <v>234.8</v>
      </c>
      <c r="E14" s="61">
        <f t="shared" si="1"/>
        <v>209.3</v>
      </c>
      <c r="F14" s="61">
        <f t="shared" si="2"/>
        <v>209.3</v>
      </c>
      <c r="G14" s="61">
        <v>129</v>
      </c>
      <c r="H14" s="61">
        <v>80.3</v>
      </c>
      <c r="I14" s="61">
        <f t="shared" si="3"/>
        <v>0</v>
      </c>
      <c r="J14" s="61">
        <v>0</v>
      </c>
      <c r="K14" s="61">
        <v>0</v>
      </c>
      <c r="L14" s="61">
        <f t="shared" si="4"/>
        <v>25.5</v>
      </c>
      <c r="M14" s="61">
        <v>0</v>
      </c>
      <c r="N14" s="61">
        <v>25.5</v>
      </c>
    </row>
    <row r="15" spans="1:14" ht="19.5" customHeight="1">
      <c r="A15" s="55" t="s">
        <v>181</v>
      </c>
      <c r="B15" s="55" t="s">
        <v>82</v>
      </c>
      <c r="C15" s="55" t="s">
        <v>183</v>
      </c>
      <c r="D15" s="61">
        <f t="shared" si="0"/>
        <v>2.5</v>
      </c>
      <c r="E15" s="61">
        <f t="shared" si="1"/>
        <v>2.5</v>
      </c>
      <c r="F15" s="61">
        <f t="shared" si="2"/>
        <v>2.5</v>
      </c>
      <c r="G15" s="61">
        <v>0</v>
      </c>
      <c r="H15" s="61">
        <v>2.5</v>
      </c>
      <c r="I15" s="61">
        <f t="shared" si="3"/>
        <v>0</v>
      </c>
      <c r="J15" s="61">
        <v>0</v>
      </c>
      <c r="K15" s="61">
        <v>0</v>
      </c>
      <c r="L15" s="61">
        <f t="shared" si="4"/>
        <v>0</v>
      </c>
      <c r="M15" s="61">
        <v>0</v>
      </c>
      <c r="N15" s="61">
        <v>0</v>
      </c>
    </row>
    <row r="16" spans="1:14" ht="19.5" customHeight="1">
      <c r="A16" s="55" t="s">
        <v>181</v>
      </c>
      <c r="B16" s="55" t="s">
        <v>178</v>
      </c>
      <c r="C16" s="55" t="s">
        <v>184</v>
      </c>
      <c r="D16" s="61">
        <f t="shared" si="0"/>
        <v>27</v>
      </c>
      <c r="E16" s="61">
        <f t="shared" si="1"/>
        <v>27</v>
      </c>
      <c r="F16" s="61">
        <f t="shared" si="2"/>
        <v>27</v>
      </c>
      <c r="G16" s="61">
        <v>0</v>
      </c>
      <c r="H16" s="61">
        <v>27</v>
      </c>
      <c r="I16" s="61">
        <f t="shared" si="3"/>
        <v>0</v>
      </c>
      <c r="J16" s="61">
        <v>0</v>
      </c>
      <c r="K16" s="61">
        <v>0</v>
      </c>
      <c r="L16" s="61">
        <f t="shared" si="4"/>
        <v>0</v>
      </c>
      <c r="M16" s="61">
        <v>0</v>
      </c>
      <c r="N16" s="61">
        <v>0</v>
      </c>
    </row>
    <row r="17" spans="1:14" ht="19.5" customHeight="1">
      <c r="A17" s="55" t="s">
        <v>181</v>
      </c>
      <c r="B17" s="55" t="s">
        <v>94</v>
      </c>
      <c r="C17" s="55" t="s">
        <v>185</v>
      </c>
      <c r="D17" s="61">
        <f t="shared" si="0"/>
        <v>93</v>
      </c>
      <c r="E17" s="61">
        <f t="shared" si="1"/>
        <v>93</v>
      </c>
      <c r="F17" s="61">
        <f t="shared" si="2"/>
        <v>93</v>
      </c>
      <c r="G17" s="61">
        <v>5</v>
      </c>
      <c r="H17" s="61">
        <v>88</v>
      </c>
      <c r="I17" s="61">
        <f t="shared" si="3"/>
        <v>0</v>
      </c>
      <c r="J17" s="61">
        <v>0</v>
      </c>
      <c r="K17" s="61">
        <v>0</v>
      </c>
      <c r="L17" s="61">
        <f t="shared" si="4"/>
        <v>0</v>
      </c>
      <c r="M17" s="61">
        <v>0</v>
      </c>
      <c r="N17" s="61">
        <v>0</v>
      </c>
    </row>
    <row r="18" spans="1:14" ht="19.5" customHeight="1">
      <c r="A18" s="55" t="s">
        <v>181</v>
      </c>
      <c r="B18" s="55" t="s">
        <v>84</v>
      </c>
      <c r="C18" s="55" t="s">
        <v>186</v>
      </c>
      <c r="D18" s="61">
        <f t="shared" si="0"/>
        <v>10</v>
      </c>
      <c r="E18" s="61">
        <f t="shared" si="1"/>
        <v>10</v>
      </c>
      <c r="F18" s="61">
        <f t="shared" si="2"/>
        <v>10</v>
      </c>
      <c r="G18" s="61">
        <v>0</v>
      </c>
      <c r="H18" s="61">
        <v>10</v>
      </c>
      <c r="I18" s="61">
        <f t="shared" si="3"/>
        <v>0</v>
      </c>
      <c r="J18" s="61">
        <v>0</v>
      </c>
      <c r="K18" s="61">
        <v>0</v>
      </c>
      <c r="L18" s="61">
        <f t="shared" si="4"/>
        <v>0</v>
      </c>
      <c r="M18" s="61">
        <v>0</v>
      </c>
      <c r="N18" s="61">
        <v>0</v>
      </c>
    </row>
    <row r="19" spans="1:14" ht="19.5" customHeight="1">
      <c r="A19" s="55" t="s">
        <v>181</v>
      </c>
      <c r="B19" s="55" t="s">
        <v>86</v>
      </c>
      <c r="C19" s="55" t="s">
        <v>187</v>
      </c>
      <c r="D19" s="61">
        <f t="shared" si="0"/>
        <v>10</v>
      </c>
      <c r="E19" s="61">
        <f t="shared" si="1"/>
        <v>10</v>
      </c>
      <c r="F19" s="61">
        <f t="shared" si="2"/>
        <v>10</v>
      </c>
      <c r="G19" s="61">
        <v>0</v>
      </c>
      <c r="H19" s="61">
        <v>10</v>
      </c>
      <c r="I19" s="61">
        <f t="shared" si="3"/>
        <v>0</v>
      </c>
      <c r="J19" s="61">
        <v>0</v>
      </c>
      <c r="K19" s="61">
        <v>0</v>
      </c>
      <c r="L19" s="61">
        <f t="shared" si="4"/>
        <v>0</v>
      </c>
      <c r="M19" s="61">
        <v>0</v>
      </c>
      <c r="N19" s="61">
        <v>0</v>
      </c>
    </row>
    <row r="20" spans="1:14" ht="19.5" customHeight="1">
      <c r="A20" s="55" t="s">
        <v>181</v>
      </c>
      <c r="B20" s="55" t="s">
        <v>88</v>
      </c>
      <c r="C20" s="55" t="s">
        <v>188</v>
      </c>
      <c r="D20" s="61">
        <f t="shared" si="0"/>
        <v>8</v>
      </c>
      <c r="E20" s="61">
        <f t="shared" si="1"/>
        <v>8</v>
      </c>
      <c r="F20" s="61">
        <f t="shared" si="2"/>
        <v>8</v>
      </c>
      <c r="G20" s="61">
        <v>0</v>
      </c>
      <c r="H20" s="61">
        <v>8</v>
      </c>
      <c r="I20" s="61">
        <f t="shared" si="3"/>
        <v>0</v>
      </c>
      <c r="J20" s="61">
        <v>0</v>
      </c>
      <c r="K20" s="61">
        <v>0</v>
      </c>
      <c r="L20" s="61">
        <f t="shared" si="4"/>
        <v>0</v>
      </c>
      <c r="M20" s="61">
        <v>0</v>
      </c>
      <c r="N20" s="61">
        <v>0</v>
      </c>
    </row>
    <row r="21" spans="1:14" ht="19.5" customHeight="1">
      <c r="A21" s="55" t="s">
        <v>181</v>
      </c>
      <c r="B21" s="55" t="s">
        <v>189</v>
      </c>
      <c r="C21" s="55" t="s">
        <v>190</v>
      </c>
      <c r="D21" s="61">
        <f t="shared" si="0"/>
        <v>20</v>
      </c>
      <c r="E21" s="61">
        <f t="shared" si="1"/>
        <v>20</v>
      </c>
      <c r="F21" s="61">
        <f t="shared" si="2"/>
        <v>20</v>
      </c>
      <c r="G21" s="61">
        <v>0</v>
      </c>
      <c r="H21" s="61">
        <v>20</v>
      </c>
      <c r="I21" s="61">
        <f t="shared" si="3"/>
        <v>0</v>
      </c>
      <c r="J21" s="61">
        <v>0</v>
      </c>
      <c r="K21" s="61">
        <v>0</v>
      </c>
      <c r="L21" s="61">
        <f t="shared" si="4"/>
        <v>0</v>
      </c>
      <c r="M21" s="61">
        <v>0</v>
      </c>
      <c r="N21" s="61">
        <v>0</v>
      </c>
    </row>
    <row r="22" spans="1:14" ht="19.5" customHeight="1">
      <c r="A22" s="55" t="s">
        <v>181</v>
      </c>
      <c r="B22" s="55" t="s">
        <v>92</v>
      </c>
      <c r="C22" s="55" t="s">
        <v>191</v>
      </c>
      <c r="D22" s="61">
        <f t="shared" si="0"/>
        <v>344.6</v>
      </c>
      <c r="E22" s="61">
        <f t="shared" si="1"/>
        <v>151.9</v>
      </c>
      <c r="F22" s="61">
        <f t="shared" si="2"/>
        <v>151.9</v>
      </c>
      <c r="G22" s="61">
        <v>18</v>
      </c>
      <c r="H22" s="61">
        <v>133.9</v>
      </c>
      <c r="I22" s="61">
        <f t="shared" si="3"/>
        <v>0</v>
      </c>
      <c r="J22" s="61">
        <v>0</v>
      </c>
      <c r="K22" s="61">
        <v>0</v>
      </c>
      <c r="L22" s="61">
        <f t="shared" si="4"/>
        <v>192.7</v>
      </c>
      <c r="M22" s="61">
        <v>0</v>
      </c>
      <c r="N22" s="61">
        <v>192.7</v>
      </c>
    </row>
    <row r="23" spans="1:14" ht="19.5" customHeight="1">
      <c r="A23" s="55" t="s">
        <v>22</v>
      </c>
      <c r="B23" s="55" t="s">
        <v>22</v>
      </c>
      <c r="C23" s="55" t="s">
        <v>192</v>
      </c>
      <c r="D23" s="61">
        <f t="shared" si="0"/>
        <v>35.6</v>
      </c>
      <c r="E23" s="61">
        <f t="shared" si="1"/>
        <v>26</v>
      </c>
      <c r="F23" s="61">
        <f t="shared" si="2"/>
        <v>26</v>
      </c>
      <c r="G23" s="61">
        <v>0</v>
      </c>
      <c r="H23" s="61">
        <v>26</v>
      </c>
      <c r="I23" s="61">
        <f t="shared" si="3"/>
        <v>0</v>
      </c>
      <c r="J23" s="61">
        <v>0</v>
      </c>
      <c r="K23" s="61">
        <v>0</v>
      </c>
      <c r="L23" s="61">
        <f t="shared" si="4"/>
        <v>9.6</v>
      </c>
      <c r="M23" s="61">
        <v>0</v>
      </c>
      <c r="N23" s="61">
        <v>9.6</v>
      </c>
    </row>
    <row r="24" spans="1:14" ht="19.5" customHeight="1">
      <c r="A24" s="55" t="s">
        <v>193</v>
      </c>
      <c r="B24" s="55" t="s">
        <v>84</v>
      </c>
      <c r="C24" s="55" t="s">
        <v>194</v>
      </c>
      <c r="D24" s="61">
        <f t="shared" si="0"/>
        <v>35.6</v>
      </c>
      <c r="E24" s="61">
        <f t="shared" si="1"/>
        <v>26</v>
      </c>
      <c r="F24" s="61">
        <f t="shared" si="2"/>
        <v>26</v>
      </c>
      <c r="G24" s="61">
        <v>0</v>
      </c>
      <c r="H24" s="61">
        <v>26</v>
      </c>
      <c r="I24" s="61">
        <f t="shared" si="3"/>
        <v>0</v>
      </c>
      <c r="J24" s="61">
        <v>0</v>
      </c>
      <c r="K24" s="61">
        <v>0</v>
      </c>
      <c r="L24" s="61">
        <f t="shared" si="4"/>
        <v>9.6</v>
      </c>
      <c r="M24" s="61">
        <v>0</v>
      </c>
      <c r="N24" s="61">
        <v>9.6</v>
      </c>
    </row>
    <row r="25" spans="1:14" ht="19.5" customHeight="1">
      <c r="A25" s="55" t="s">
        <v>22</v>
      </c>
      <c r="B25" s="55" t="s">
        <v>22</v>
      </c>
      <c r="C25" s="55" t="s">
        <v>195</v>
      </c>
      <c r="D25" s="61">
        <f t="shared" si="0"/>
        <v>83.5</v>
      </c>
      <c r="E25" s="61">
        <f t="shared" si="1"/>
        <v>83.5</v>
      </c>
      <c r="F25" s="61">
        <f t="shared" si="2"/>
        <v>83.5</v>
      </c>
      <c r="G25" s="61">
        <v>83.5</v>
      </c>
      <c r="H25" s="61">
        <v>0</v>
      </c>
      <c r="I25" s="61">
        <f t="shared" si="3"/>
        <v>0</v>
      </c>
      <c r="J25" s="61">
        <v>0</v>
      </c>
      <c r="K25" s="61">
        <v>0</v>
      </c>
      <c r="L25" s="61">
        <f t="shared" si="4"/>
        <v>0</v>
      </c>
      <c r="M25" s="61">
        <v>0</v>
      </c>
      <c r="N25" s="61">
        <v>0</v>
      </c>
    </row>
    <row r="26" spans="1:14" ht="19.5" customHeight="1">
      <c r="A26" s="55" t="s">
        <v>196</v>
      </c>
      <c r="B26" s="55" t="s">
        <v>79</v>
      </c>
      <c r="C26" s="55" t="s">
        <v>197</v>
      </c>
      <c r="D26" s="61">
        <f t="shared" si="0"/>
        <v>83.5</v>
      </c>
      <c r="E26" s="61">
        <f t="shared" si="1"/>
        <v>83.5</v>
      </c>
      <c r="F26" s="61">
        <f t="shared" si="2"/>
        <v>83.5</v>
      </c>
      <c r="G26" s="61">
        <v>83.5</v>
      </c>
      <c r="H26" s="61">
        <v>0</v>
      </c>
      <c r="I26" s="61">
        <f t="shared" si="3"/>
        <v>0</v>
      </c>
      <c r="J26" s="61">
        <v>0</v>
      </c>
      <c r="K26" s="61">
        <v>0</v>
      </c>
      <c r="L26" s="61">
        <f t="shared" si="4"/>
        <v>0</v>
      </c>
      <c r="M26" s="61">
        <v>0</v>
      </c>
      <c r="N26" s="61">
        <v>0</v>
      </c>
    </row>
    <row r="27" spans="1:14" ht="19.5" customHeight="1">
      <c r="A27" s="55" t="s">
        <v>22</v>
      </c>
      <c r="B27" s="55" t="s">
        <v>22</v>
      </c>
      <c r="C27" s="55" t="s">
        <v>198</v>
      </c>
      <c r="D27" s="61">
        <f t="shared" si="0"/>
        <v>15.6</v>
      </c>
      <c r="E27" s="61">
        <f t="shared" si="1"/>
        <v>15.6</v>
      </c>
      <c r="F27" s="61">
        <f t="shared" si="2"/>
        <v>15.6</v>
      </c>
      <c r="G27" s="61">
        <v>15.6</v>
      </c>
      <c r="H27" s="61">
        <v>0</v>
      </c>
      <c r="I27" s="61">
        <f t="shared" si="3"/>
        <v>0</v>
      </c>
      <c r="J27" s="61">
        <v>0</v>
      </c>
      <c r="K27" s="61">
        <v>0</v>
      </c>
      <c r="L27" s="61">
        <f t="shared" si="4"/>
        <v>0</v>
      </c>
      <c r="M27" s="61">
        <v>0</v>
      </c>
      <c r="N27" s="61">
        <v>0</v>
      </c>
    </row>
    <row r="28" spans="1:14" ht="19.5" customHeight="1">
      <c r="A28" s="55" t="s">
        <v>199</v>
      </c>
      <c r="B28" s="55" t="s">
        <v>79</v>
      </c>
      <c r="C28" s="55" t="s">
        <v>200</v>
      </c>
      <c r="D28" s="61">
        <f t="shared" si="0"/>
        <v>2.8</v>
      </c>
      <c r="E28" s="61">
        <f t="shared" si="1"/>
        <v>2.8</v>
      </c>
      <c r="F28" s="61">
        <f t="shared" si="2"/>
        <v>2.8</v>
      </c>
      <c r="G28" s="61">
        <v>2.8</v>
      </c>
      <c r="H28" s="61">
        <v>0</v>
      </c>
      <c r="I28" s="61">
        <f t="shared" si="3"/>
        <v>0</v>
      </c>
      <c r="J28" s="61">
        <v>0</v>
      </c>
      <c r="K28" s="61">
        <v>0</v>
      </c>
      <c r="L28" s="61">
        <f t="shared" si="4"/>
        <v>0</v>
      </c>
      <c r="M28" s="61">
        <v>0</v>
      </c>
      <c r="N28" s="61">
        <v>0</v>
      </c>
    </row>
    <row r="29" spans="1:14" ht="19.5" customHeight="1">
      <c r="A29" s="55" t="s">
        <v>199</v>
      </c>
      <c r="B29" s="55" t="s">
        <v>94</v>
      </c>
      <c r="C29" s="55" t="s">
        <v>201</v>
      </c>
      <c r="D29" s="61">
        <f t="shared" si="0"/>
        <v>12.8</v>
      </c>
      <c r="E29" s="61">
        <f t="shared" si="1"/>
        <v>12.8</v>
      </c>
      <c r="F29" s="61">
        <f t="shared" si="2"/>
        <v>12.8</v>
      </c>
      <c r="G29" s="61">
        <v>12.8</v>
      </c>
      <c r="H29" s="61">
        <v>0</v>
      </c>
      <c r="I29" s="61">
        <f t="shared" si="3"/>
        <v>0</v>
      </c>
      <c r="J29" s="61">
        <v>0</v>
      </c>
      <c r="K29" s="61">
        <v>0</v>
      </c>
      <c r="L29" s="61">
        <f t="shared" si="4"/>
        <v>0</v>
      </c>
      <c r="M29" s="61">
        <v>0</v>
      </c>
      <c r="N29" s="61">
        <v>0</v>
      </c>
    </row>
    <row r="30" spans="1:14" ht="19.5" customHeight="1">
      <c r="A30" s="55" t="s">
        <v>22</v>
      </c>
      <c r="B30" s="55" t="s">
        <v>22</v>
      </c>
      <c r="C30" s="55" t="s">
        <v>104</v>
      </c>
      <c r="D30" s="61">
        <f t="shared" si="0"/>
        <v>84.80000000000001</v>
      </c>
      <c r="E30" s="61">
        <f t="shared" si="1"/>
        <v>81.30000000000001</v>
      </c>
      <c r="F30" s="61">
        <f t="shared" si="2"/>
        <v>81.30000000000001</v>
      </c>
      <c r="G30" s="61">
        <v>70.9</v>
      </c>
      <c r="H30" s="61">
        <v>10.4</v>
      </c>
      <c r="I30" s="61">
        <f t="shared" si="3"/>
        <v>0</v>
      </c>
      <c r="J30" s="61">
        <v>0</v>
      </c>
      <c r="K30" s="61">
        <v>0</v>
      </c>
      <c r="L30" s="61">
        <f t="shared" si="4"/>
        <v>3.5</v>
      </c>
      <c r="M30" s="61">
        <v>0</v>
      </c>
      <c r="N30" s="61">
        <v>3.5</v>
      </c>
    </row>
    <row r="31" spans="1:14" ht="19.5" customHeight="1">
      <c r="A31" s="55" t="s">
        <v>22</v>
      </c>
      <c r="B31" s="55" t="s">
        <v>22</v>
      </c>
      <c r="C31" s="55" t="s">
        <v>174</v>
      </c>
      <c r="D31" s="61">
        <f t="shared" si="0"/>
        <v>61.6</v>
      </c>
      <c r="E31" s="61">
        <f t="shared" si="1"/>
        <v>61.6</v>
      </c>
      <c r="F31" s="61">
        <f t="shared" si="2"/>
        <v>61.6</v>
      </c>
      <c r="G31" s="61">
        <v>61.6</v>
      </c>
      <c r="H31" s="61">
        <v>0</v>
      </c>
      <c r="I31" s="61">
        <f t="shared" si="3"/>
        <v>0</v>
      </c>
      <c r="J31" s="61">
        <v>0</v>
      </c>
      <c r="K31" s="61">
        <v>0</v>
      </c>
      <c r="L31" s="61">
        <f t="shared" si="4"/>
        <v>0</v>
      </c>
      <c r="M31" s="61">
        <v>0</v>
      </c>
      <c r="N31" s="61">
        <v>0</v>
      </c>
    </row>
    <row r="32" spans="1:14" ht="19.5" customHeight="1">
      <c r="A32" s="55" t="s">
        <v>175</v>
      </c>
      <c r="B32" s="55" t="s">
        <v>79</v>
      </c>
      <c r="C32" s="55" t="s">
        <v>176</v>
      </c>
      <c r="D32" s="61">
        <f t="shared" si="0"/>
        <v>42.6</v>
      </c>
      <c r="E32" s="61">
        <f t="shared" si="1"/>
        <v>42.6</v>
      </c>
      <c r="F32" s="61">
        <f t="shared" si="2"/>
        <v>42.6</v>
      </c>
      <c r="G32" s="61">
        <v>42.6</v>
      </c>
      <c r="H32" s="61">
        <v>0</v>
      </c>
      <c r="I32" s="61">
        <f t="shared" si="3"/>
        <v>0</v>
      </c>
      <c r="J32" s="61">
        <v>0</v>
      </c>
      <c r="K32" s="61">
        <v>0</v>
      </c>
      <c r="L32" s="61">
        <f t="shared" si="4"/>
        <v>0</v>
      </c>
      <c r="M32" s="61">
        <v>0</v>
      </c>
      <c r="N32" s="61">
        <v>0</v>
      </c>
    </row>
    <row r="33" spans="1:14" ht="19.5" customHeight="1">
      <c r="A33" s="55" t="s">
        <v>175</v>
      </c>
      <c r="B33" s="55" t="s">
        <v>82</v>
      </c>
      <c r="C33" s="55" t="s">
        <v>177</v>
      </c>
      <c r="D33" s="61">
        <f t="shared" si="0"/>
        <v>13.9</v>
      </c>
      <c r="E33" s="61">
        <f t="shared" si="1"/>
        <v>13.9</v>
      </c>
      <c r="F33" s="61">
        <f t="shared" si="2"/>
        <v>13.9</v>
      </c>
      <c r="G33" s="61">
        <v>13.9</v>
      </c>
      <c r="H33" s="61">
        <v>0</v>
      </c>
      <c r="I33" s="61">
        <f t="shared" si="3"/>
        <v>0</v>
      </c>
      <c r="J33" s="61">
        <v>0</v>
      </c>
      <c r="K33" s="61">
        <v>0</v>
      </c>
      <c r="L33" s="61">
        <f t="shared" si="4"/>
        <v>0</v>
      </c>
      <c r="M33" s="61">
        <v>0</v>
      </c>
      <c r="N33" s="61">
        <v>0</v>
      </c>
    </row>
    <row r="34" spans="1:14" ht="19.5" customHeight="1">
      <c r="A34" s="55" t="s">
        <v>175</v>
      </c>
      <c r="B34" s="55" t="s">
        <v>178</v>
      </c>
      <c r="C34" s="55" t="s">
        <v>179</v>
      </c>
      <c r="D34" s="61">
        <f t="shared" si="0"/>
        <v>5.1</v>
      </c>
      <c r="E34" s="61">
        <f t="shared" si="1"/>
        <v>5.1</v>
      </c>
      <c r="F34" s="61">
        <f t="shared" si="2"/>
        <v>5.1</v>
      </c>
      <c r="G34" s="61">
        <v>5.1</v>
      </c>
      <c r="H34" s="61">
        <v>0</v>
      </c>
      <c r="I34" s="61">
        <f t="shared" si="3"/>
        <v>0</v>
      </c>
      <c r="J34" s="61">
        <v>0</v>
      </c>
      <c r="K34" s="61">
        <v>0</v>
      </c>
      <c r="L34" s="61">
        <f t="shared" si="4"/>
        <v>0</v>
      </c>
      <c r="M34" s="61">
        <v>0</v>
      </c>
      <c r="N34" s="61">
        <v>0</v>
      </c>
    </row>
    <row r="35" spans="1:14" ht="19.5" customHeight="1">
      <c r="A35" s="55" t="s">
        <v>22</v>
      </c>
      <c r="B35" s="55" t="s">
        <v>22</v>
      </c>
      <c r="C35" s="55" t="s">
        <v>180</v>
      </c>
      <c r="D35" s="61">
        <f t="shared" si="0"/>
        <v>23.200000000000003</v>
      </c>
      <c r="E35" s="61">
        <f t="shared" si="1"/>
        <v>19.700000000000003</v>
      </c>
      <c r="F35" s="61">
        <f t="shared" si="2"/>
        <v>19.700000000000003</v>
      </c>
      <c r="G35" s="61">
        <v>9.3</v>
      </c>
      <c r="H35" s="61">
        <v>10.4</v>
      </c>
      <c r="I35" s="61">
        <f t="shared" si="3"/>
        <v>0</v>
      </c>
      <c r="J35" s="61">
        <v>0</v>
      </c>
      <c r="K35" s="61">
        <v>0</v>
      </c>
      <c r="L35" s="61">
        <f t="shared" si="4"/>
        <v>3.5</v>
      </c>
      <c r="M35" s="61">
        <v>0</v>
      </c>
      <c r="N35" s="61">
        <v>3.5</v>
      </c>
    </row>
    <row r="36" spans="1:14" ht="19.5" customHeight="1">
      <c r="A36" s="55" t="s">
        <v>181</v>
      </c>
      <c r="B36" s="55" t="s">
        <v>79</v>
      </c>
      <c r="C36" s="55" t="s">
        <v>182</v>
      </c>
      <c r="D36" s="61">
        <f t="shared" si="0"/>
        <v>15.3</v>
      </c>
      <c r="E36" s="61">
        <f t="shared" si="1"/>
        <v>15.3</v>
      </c>
      <c r="F36" s="61">
        <f t="shared" si="2"/>
        <v>15.3</v>
      </c>
      <c r="G36" s="61">
        <v>8.3</v>
      </c>
      <c r="H36" s="61">
        <v>7</v>
      </c>
      <c r="I36" s="61">
        <f t="shared" si="3"/>
        <v>0</v>
      </c>
      <c r="J36" s="61">
        <v>0</v>
      </c>
      <c r="K36" s="61">
        <v>0</v>
      </c>
      <c r="L36" s="61">
        <f t="shared" si="4"/>
        <v>0</v>
      </c>
      <c r="M36" s="61">
        <v>0</v>
      </c>
      <c r="N36" s="61">
        <v>0</v>
      </c>
    </row>
    <row r="37" spans="1:14" ht="19.5" customHeight="1">
      <c r="A37" s="55" t="s">
        <v>181</v>
      </c>
      <c r="B37" s="55" t="s">
        <v>92</v>
      </c>
      <c r="C37" s="55" t="s">
        <v>191</v>
      </c>
      <c r="D37" s="61">
        <f t="shared" si="0"/>
        <v>7.9</v>
      </c>
      <c r="E37" s="61">
        <f t="shared" si="1"/>
        <v>4.4</v>
      </c>
      <c r="F37" s="61">
        <f t="shared" si="2"/>
        <v>4.4</v>
      </c>
      <c r="G37" s="61">
        <v>1</v>
      </c>
      <c r="H37" s="61">
        <v>3.4</v>
      </c>
      <c r="I37" s="61">
        <f t="shared" si="3"/>
        <v>0</v>
      </c>
      <c r="J37" s="61">
        <v>0</v>
      </c>
      <c r="K37" s="61">
        <v>0</v>
      </c>
      <c r="L37" s="61">
        <f t="shared" si="4"/>
        <v>3.5</v>
      </c>
      <c r="M37" s="61">
        <v>0</v>
      </c>
      <c r="N37" s="61">
        <v>3.5</v>
      </c>
    </row>
    <row r="38" spans="1:14" ht="19.5" customHeight="1">
      <c r="A38" s="55" t="s">
        <v>22</v>
      </c>
      <c r="B38" s="55" t="s">
        <v>22</v>
      </c>
      <c r="C38" s="55" t="s">
        <v>107</v>
      </c>
      <c r="D38" s="61">
        <f t="shared" si="0"/>
        <v>140.3</v>
      </c>
      <c r="E38" s="61">
        <f t="shared" si="1"/>
        <v>88.2</v>
      </c>
      <c r="F38" s="61">
        <f t="shared" si="2"/>
        <v>88.2</v>
      </c>
      <c r="G38" s="61">
        <v>66.9</v>
      </c>
      <c r="H38" s="61">
        <v>21.3</v>
      </c>
      <c r="I38" s="61">
        <f t="shared" si="3"/>
        <v>0</v>
      </c>
      <c r="J38" s="61">
        <v>0</v>
      </c>
      <c r="K38" s="61">
        <v>0</v>
      </c>
      <c r="L38" s="61">
        <f t="shared" si="4"/>
        <v>52.1</v>
      </c>
      <c r="M38" s="61">
        <v>0</v>
      </c>
      <c r="N38" s="61">
        <v>52.1</v>
      </c>
    </row>
    <row r="39" spans="1:14" ht="19.5" customHeight="1">
      <c r="A39" s="55" t="s">
        <v>22</v>
      </c>
      <c r="B39" s="55" t="s">
        <v>22</v>
      </c>
      <c r="C39" s="55" t="s">
        <v>195</v>
      </c>
      <c r="D39" s="61">
        <f t="shared" si="0"/>
        <v>140.3</v>
      </c>
      <c r="E39" s="61">
        <f t="shared" si="1"/>
        <v>88.2</v>
      </c>
      <c r="F39" s="61">
        <f t="shared" si="2"/>
        <v>88.2</v>
      </c>
      <c r="G39" s="61">
        <v>66.9</v>
      </c>
      <c r="H39" s="61">
        <v>21.3</v>
      </c>
      <c r="I39" s="61">
        <f t="shared" si="3"/>
        <v>0</v>
      </c>
      <c r="J39" s="61">
        <v>0</v>
      </c>
      <c r="K39" s="61">
        <v>0</v>
      </c>
      <c r="L39" s="61">
        <f t="shared" si="4"/>
        <v>52.1</v>
      </c>
      <c r="M39" s="61">
        <v>0</v>
      </c>
      <c r="N39" s="61">
        <v>52.1</v>
      </c>
    </row>
    <row r="40" spans="1:14" ht="19.5" customHeight="1">
      <c r="A40" s="55" t="s">
        <v>196</v>
      </c>
      <c r="B40" s="55" t="s">
        <v>79</v>
      </c>
      <c r="C40" s="55" t="s">
        <v>197</v>
      </c>
      <c r="D40" s="61">
        <f t="shared" si="0"/>
        <v>63.1</v>
      </c>
      <c r="E40" s="61">
        <f t="shared" si="1"/>
        <v>63.1</v>
      </c>
      <c r="F40" s="61">
        <f t="shared" si="2"/>
        <v>63.1</v>
      </c>
      <c r="G40" s="61">
        <v>63.1</v>
      </c>
      <c r="H40" s="61">
        <v>0</v>
      </c>
      <c r="I40" s="61">
        <f t="shared" si="3"/>
        <v>0</v>
      </c>
      <c r="J40" s="61">
        <v>0</v>
      </c>
      <c r="K40" s="61">
        <v>0</v>
      </c>
      <c r="L40" s="61">
        <f t="shared" si="4"/>
        <v>0</v>
      </c>
      <c r="M40" s="61">
        <v>0</v>
      </c>
      <c r="N40" s="61">
        <v>0</v>
      </c>
    </row>
    <row r="41" spans="1:14" ht="19.5" customHeight="1">
      <c r="A41" s="55" t="s">
        <v>196</v>
      </c>
      <c r="B41" s="55" t="s">
        <v>82</v>
      </c>
      <c r="C41" s="55" t="s">
        <v>202</v>
      </c>
      <c r="D41" s="61">
        <f t="shared" si="0"/>
        <v>77.2</v>
      </c>
      <c r="E41" s="61">
        <f t="shared" si="1"/>
        <v>25.1</v>
      </c>
      <c r="F41" s="61">
        <f t="shared" si="2"/>
        <v>25.1</v>
      </c>
      <c r="G41" s="61">
        <v>3.8</v>
      </c>
      <c r="H41" s="61">
        <v>21.3</v>
      </c>
      <c r="I41" s="61">
        <f t="shared" si="3"/>
        <v>0</v>
      </c>
      <c r="J41" s="61">
        <v>0</v>
      </c>
      <c r="K41" s="61">
        <v>0</v>
      </c>
      <c r="L41" s="61">
        <f t="shared" si="4"/>
        <v>52.1</v>
      </c>
      <c r="M41" s="61">
        <v>0</v>
      </c>
      <c r="N41" s="61">
        <v>52.1</v>
      </c>
    </row>
  </sheetData>
  <sheetProtection/>
  <mergeCells count="13">
    <mergeCell ref="A2:N2"/>
    <mergeCell ref="A4:C4"/>
    <mergeCell ref="E4:K4"/>
    <mergeCell ref="L4:N4"/>
    <mergeCell ref="A5:B5"/>
    <mergeCell ref="F5:H5"/>
    <mergeCell ref="I5:K5"/>
    <mergeCell ref="C5:C6"/>
    <mergeCell ref="D4:D6"/>
    <mergeCell ref="E5:E6"/>
    <mergeCell ref="L5:L6"/>
    <mergeCell ref="M5:M6"/>
    <mergeCell ref="N5:N6"/>
  </mergeCells>
  <printOptions horizontalCentered="1"/>
  <pageMargins left="0.7480314960629921" right="0.7480314960629921" top="0.1968503937007874" bottom="0.1968503937007874" header="0.28" footer="0.5118110236220472"/>
  <pageSetup errors="blank" fitToHeight="100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1"/>
  <sheetViews>
    <sheetView showGridLines="0" showZeros="0" workbookViewId="0" topLeftCell="A7">
      <selection activeCell="G13" sqref="G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49.5" style="0" customWidth="1"/>
    <col min="5" max="5" width="15.33203125" style="0" customWidth="1"/>
    <col min="6" max="50" width="13" style="0" customWidth="1"/>
    <col min="51" max="55" width="9.83203125" style="0" customWidth="1"/>
    <col min="56" max="68" width="7.16015625" style="0" customWidth="1"/>
    <col min="69" max="69" width="14.66015625" style="0" customWidth="1"/>
    <col min="70" max="86" width="9.83203125" style="0" customWidth="1"/>
    <col min="87" max="89" width="7.16015625" style="0" customWidth="1"/>
    <col min="90" max="95" width="9.83203125" style="0" customWidth="1"/>
    <col min="96" max="98" width="7.16015625" style="0" customWidth="1"/>
    <col min="99" max="103" width="9.83203125" style="0" customWidth="1"/>
    <col min="104" max="104" width="6.83203125" style="0" customWidth="1"/>
  </cols>
  <sheetData>
    <row r="1" ht="19.5" customHeight="1">
      <c r="CY1" s="86" t="s">
        <v>203</v>
      </c>
    </row>
    <row r="2" spans="1:103" ht="19.5" customHeight="1">
      <c r="A2" s="13" t="s">
        <v>204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</row>
    <row r="3" spans="1:103" ht="19.5" customHeight="1">
      <c r="A3" s="64"/>
      <c r="B3" s="64"/>
      <c r="C3" s="64"/>
      <c r="D3" s="64"/>
      <c r="E3" s="6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S3" s="73"/>
      <c r="CY3" s="16" t="s">
        <v>5</v>
      </c>
    </row>
    <row r="4" spans="1:103" ht="19.5" customHeight="1">
      <c r="A4" s="29" t="s">
        <v>55</v>
      </c>
      <c r="B4" s="29"/>
      <c r="C4" s="29"/>
      <c r="D4" s="21"/>
      <c r="E4" s="47" t="s">
        <v>56</v>
      </c>
      <c r="F4" s="69" t="s">
        <v>205</v>
      </c>
      <c r="G4" s="70"/>
      <c r="H4" s="70"/>
      <c r="I4" s="70"/>
      <c r="J4" s="70"/>
      <c r="K4" s="70"/>
      <c r="L4" s="70"/>
      <c r="M4" s="70"/>
      <c r="N4" s="70"/>
      <c r="O4" s="70"/>
      <c r="P4" s="72"/>
      <c r="Q4" s="74" t="s">
        <v>206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6"/>
      <c r="AS4" s="69" t="s">
        <v>207</v>
      </c>
      <c r="AT4" s="70"/>
      <c r="AU4" s="70"/>
      <c r="AV4" s="70"/>
      <c r="AW4" s="70"/>
      <c r="AX4" s="72"/>
      <c r="AY4" s="77" t="s">
        <v>208</v>
      </c>
      <c r="AZ4" s="78"/>
      <c r="BA4" s="78"/>
      <c r="BB4" s="78"/>
      <c r="BC4" s="79"/>
      <c r="BD4" s="69" t="s">
        <v>209</v>
      </c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2"/>
      <c r="BQ4" s="69" t="s">
        <v>210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2"/>
      <c r="CI4" s="69" t="s">
        <v>211</v>
      </c>
      <c r="CJ4" s="70"/>
      <c r="CK4" s="72"/>
      <c r="CL4" s="69" t="s">
        <v>212</v>
      </c>
      <c r="CM4" s="70"/>
      <c r="CN4" s="70"/>
      <c r="CO4" s="70"/>
      <c r="CP4" s="70"/>
      <c r="CQ4" s="72"/>
      <c r="CR4" s="69" t="s">
        <v>213</v>
      </c>
      <c r="CS4" s="70"/>
      <c r="CT4" s="72"/>
      <c r="CU4" s="74" t="s">
        <v>214</v>
      </c>
      <c r="CV4" s="75"/>
      <c r="CW4" s="75"/>
      <c r="CX4" s="75"/>
      <c r="CY4" s="75"/>
    </row>
    <row r="5" spans="1:103" ht="19.5" customHeight="1">
      <c r="A5" s="17" t="s">
        <v>66</v>
      </c>
      <c r="B5" s="18"/>
      <c r="C5" s="19"/>
      <c r="D5" s="65" t="s">
        <v>172</v>
      </c>
      <c r="E5" s="24"/>
      <c r="F5" s="23" t="s">
        <v>71</v>
      </c>
      <c r="G5" s="23" t="s">
        <v>215</v>
      </c>
      <c r="H5" s="23" t="s">
        <v>216</v>
      </c>
      <c r="I5" s="23" t="s">
        <v>217</v>
      </c>
      <c r="J5" s="23" t="s">
        <v>218</v>
      </c>
      <c r="K5" s="23" t="s">
        <v>219</v>
      </c>
      <c r="L5" s="23" t="s">
        <v>220</v>
      </c>
      <c r="M5" s="23" t="s">
        <v>221</v>
      </c>
      <c r="N5" s="23" t="s">
        <v>222</v>
      </c>
      <c r="O5" s="23" t="s">
        <v>223</v>
      </c>
      <c r="P5" s="23" t="s">
        <v>224</v>
      </c>
      <c r="Q5" s="24" t="s">
        <v>71</v>
      </c>
      <c r="R5" s="24" t="s">
        <v>225</v>
      </c>
      <c r="S5" s="24" t="s">
        <v>226</v>
      </c>
      <c r="T5" s="24" t="s">
        <v>227</v>
      </c>
      <c r="U5" s="24" t="s">
        <v>228</v>
      </c>
      <c r="V5" s="24" t="s">
        <v>229</v>
      </c>
      <c r="W5" s="24" t="s">
        <v>230</v>
      </c>
      <c r="X5" s="24" t="s">
        <v>231</v>
      </c>
      <c r="Y5" s="24" t="s">
        <v>232</v>
      </c>
      <c r="Z5" s="24" t="s">
        <v>233</v>
      </c>
      <c r="AA5" s="24" t="s">
        <v>234</v>
      </c>
      <c r="AB5" s="24" t="s">
        <v>235</v>
      </c>
      <c r="AC5" s="24" t="s">
        <v>236</v>
      </c>
      <c r="AD5" s="24" t="s">
        <v>237</v>
      </c>
      <c r="AE5" s="24" t="s">
        <v>238</v>
      </c>
      <c r="AF5" s="24" t="s">
        <v>239</v>
      </c>
      <c r="AG5" s="24" t="s">
        <v>240</v>
      </c>
      <c r="AH5" s="24" t="s">
        <v>241</v>
      </c>
      <c r="AI5" s="24" t="s">
        <v>242</v>
      </c>
      <c r="AJ5" s="24" t="s">
        <v>243</v>
      </c>
      <c r="AK5" s="24" t="s">
        <v>244</v>
      </c>
      <c r="AL5" s="24" t="s">
        <v>245</v>
      </c>
      <c r="AM5" s="24" t="s">
        <v>246</v>
      </c>
      <c r="AN5" s="24" t="s">
        <v>247</v>
      </c>
      <c r="AO5" s="24" t="s">
        <v>248</v>
      </c>
      <c r="AP5" s="24" t="s">
        <v>249</v>
      </c>
      <c r="AQ5" s="24" t="s">
        <v>250</v>
      </c>
      <c r="AR5" s="24" t="s">
        <v>251</v>
      </c>
      <c r="AS5" s="23" t="s">
        <v>71</v>
      </c>
      <c r="AT5" s="23" t="s">
        <v>252</v>
      </c>
      <c r="AU5" s="23" t="s">
        <v>253</v>
      </c>
      <c r="AV5" s="23" t="s">
        <v>254</v>
      </c>
      <c r="AW5" s="23" t="s">
        <v>255</v>
      </c>
      <c r="AX5" s="23" t="s">
        <v>256</v>
      </c>
      <c r="AY5" s="24" t="s">
        <v>71</v>
      </c>
      <c r="AZ5" s="24" t="s">
        <v>257</v>
      </c>
      <c r="BA5" s="24" t="s">
        <v>258</v>
      </c>
      <c r="BB5" s="24" t="s">
        <v>259</v>
      </c>
      <c r="BC5" s="24" t="s">
        <v>260</v>
      </c>
      <c r="BD5" s="23" t="s">
        <v>71</v>
      </c>
      <c r="BE5" s="23" t="s">
        <v>261</v>
      </c>
      <c r="BF5" s="23" t="s">
        <v>262</v>
      </c>
      <c r="BG5" s="80" t="s">
        <v>263</v>
      </c>
      <c r="BH5" s="81" t="s">
        <v>264</v>
      </c>
      <c r="BI5" s="82" t="s">
        <v>265</v>
      </c>
      <c r="BJ5" s="23" t="s">
        <v>266</v>
      </c>
      <c r="BK5" s="23" t="s">
        <v>267</v>
      </c>
      <c r="BL5" s="23" t="s">
        <v>268</v>
      </c>
      <c r="BM5" s="23" t="s">
        <v>269</v>
      </c>
      <c r="BN5" s="23" t="s">
        <v>270</v>
      </c>
      <c r="BO5" s="23" t="s">
        <v>271</v>
      </c>
      <c r="BP5" s="23" t="s">
        <v>272</v>
      </c>
      <c r="BQ5" s="23" t="s">
        <v>71</v>
      </c>
      <c r="BR5" s="23" t="s">
        <v>261</v>
      </c>
      <c r="BS5" s="23" t="s">
        <v>262</v>
      </c>
      <c r="BT5" s="23" t="s">
        <v>263</v>
      </c>
      <c r="BU5" s="23" t="s">
        <v>264</v>
      </c>
      <c r="BV5" s="23" t="s">
        <v>265</v>
      </c>
      <c r="BW5" s="23" t="s">
        <v>266</v>
      </c>
      <c r="BX5" s="23" t="s">
        <v>267</v>
      </c>
      <c r="BY5" s="23" t="s">
        <v>273</v>
      </c>
      <c r="BZ5" s="23" t="s">
        <v>274</v>
      </c>
      <c r="CA5" s="23" t="s">
        <v>275</v>
      </c>
      <c r="CB5" s="23" t="s">
        <v>276</v>
      </c>
      <c r="CC5" s="23" t="s">
        <v>268</v>
      </c>
      <c r="CD5" s="23" t="s">
        <v>269</v>
      </c>
      <c r="CE5" s="23" t="s">
        <v>277</v>
      </c>
      <c r="CF5" s="23" t="s">
        <v>270</v>
      </c>
      <c r="CG5" s="23" t="s">
        <v>271</v>
      </c>
      <c r="CH5" s="23" t="s">
        <v>278</v>
      </c>
      <c r="CI5" s="23" t="s">
        <v>71</v>
      </c>
      <c r="CJ5" s="23" t="s">
        <v>279</v>
      </c>
      <c r="CK5" s="23" t="s">
        <v>280</v>
      </c>
      <c r="CL5" s="23" t="s">
        <v>71</v>
      </c>
      <c r="CM5" s="23" t="s">
        <v>279</v>
      </c>
      <c r="CN5" s="23" t="s">
        <v>281</v>
      </c>
      <c r="CO5" s="23" t="s">
        <v>282</v>
      </c>
      <c r="CP5" s="23" t="s">
        <v>283</v>
      </c>
      <c r="CQ5" s="23" t="s">
        <v>280</v>
      </c>
      <c r="CR5" s="23" t="s">
        <v>71</v>
      </c>
      <c r="CS5" s="23" t="s">
        <v>284</v>
      </c>
      <c r="CT5" s="23" t="s">
        <v>285</v>
      </c>
      <c r="CU5" s="24" t="s">
        <v>71</v>
      </c>
      <c r="CV5" s="24" t="s">
        <v>286</v>
      </c>
      <c r="CW5" s="24" t="s">
        <v>287</v>
      </c>
      <c r="CX5" s="24" t="s">
        <v>288</v>
      </c>
      <c r="CY5" s="24" t="s">
        <v>214</v>
      </c>
    </row>
    <row r="6" spans="1:103" ht="30.75" customHeight="1">
      <c r="A6" s="26" t="s">
        <v>74</v>
      </c>
      <c r="B6" s="25" t="s">
        <v>75</v>
      </c>
      <c r="C6" s="26" t="s">
        <v>76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83"/>
      <c r="BH6" s="84"/>
      <c r="BI6" s="85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1:103" ht="19.5" customHeight="1">
      <c r="A7" s="54" t="s">
        <v>22</v>
      </c>
      <c r="B7" s="54" t="s">
        <v>22</v>
      </c>
      <c r="C7" s="54" t="s">
        <v>22</v>
      </c>
      <c r="D7" s="55" t="s">
        <v>56</v>
      </c>
      <c r="E7" s="71">
        <f aca="true" t="shared" si="0" ref="E7:E31">SUM(F7,Q7,AS7,AY7,BD7,BQ7,CI7,CL7,CR7,CU7)</f>
        <v>1850.1</v>
      </c>
      <c r="F7" s="59">
        <v>1147.2</v>
      </c>
      <c r="G7" s="59">
        <v>453.1</v>
      </c>
      <c r="H7" s="59">
        <v>219.7</v>
      </c>
      <c r="I7" s="57">
        <v>27.1</v>
      </c>
      <c r="J7" s="59">
        <v>101.8</v>
      </c>
      <c r="K7" s="59">
        <v>160.3</v>
      </c>
      <c r="L7" s="59">
        <v>14.2</v>
      </c>
      <c r="M7" s="59">
        <v>74.8</v>
      </c>
      <c r="N7" s="59">
        <v>0</v>
      </c>
      <c r="O7" s="59">
        <v>96.2</v>
      </c>
      <c r="P7" s="59">
        <v>0</v>
      </c>
      <c r="Q7" s="59">
        <v>576.5</v>
      </c>
      <c r="R7" s="59">
        <v>41.5</v>
      </c>
      <c r="S7" s="59">
        <v>18</v>
      </c>
      <c r="T7" s="59">
        <v>3</v>
      </c>
      <c r="U7" s="59">
        <v>0.5</v>
      </c>
      <c r="V7" s="59">
        <v>3</v>
      </c>
      <c r="W7" s="59">
        <v>13</v>
      </c>
      <c r="X7" s="59">
        <v>10</v>
      </c>
      <c r="Y7" s="59">
        <v>0</v>
      </c>
      <c r="Z7" s="59">
        <v>10</v>
      </c>
      <c r="AA7" s="59">
        <v>38.3</v>
      </c>
      <c r="AB7" s="59">
        <v>10</v>
      </c>
      <c r="AC7" s="59">
        <v>20</v>
      </c>
      <c r="AD7" s="59">
        <v>2</v>
      </c>
      <c r="AE7" s="59">
        <v>2.5</v>
      </c>
      <c r="AF7" s="59">
        <v>27</v>
      </c>
      <c r="AG7" s="59">
        <v>10.5</v>
      </c>
      <c r="AH7" s="59">
        <v>0</v>
      </c>
      <c r="AI7" s="59">
        <v>0</v>
      </c>
      <c r="AJ7" s="59">
        <v>0</v>
      </c>
      <c r="AK7" s="59">
        <v>91</v>
      </c>
      <c r="AL7" s="59">
        <v>0</v>
      </c>
      <c r="AM7" s="59">
        <v>8</v>
      </c>
      <c r="AN7" s="59">
        <v>14.8</v>
      </c>
      <c r="AO7" s="59">
        <v>8</v>
      </c>
      <c r="AP7" s="59">
        <v>69.7</v>
      </c>
      <c r="AQ7" s="59">
        <v>0</v>
      </c>
      <c r="AR7" s="59">
        <v>175.7</v>
      </c>
      <c r="AS7" s="59">
        <v>15.6</v>
      </c>
      <c r="AT7" s="59">
        <v>12.8</v>
      </c>
      <c r="AU7" s="59">
        <v>0</v>
      </c>
      <c r="AV7" s="59">
        <v>0</v>
      </c>
      <c r="AW7" s="57">
        <v>2.8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0</v>
      </c>
      <c r="BH7" s="59">
        <v>0</v>
      </c>
      <c r="BI7" s="59">
        <v>0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26</v>
      </c>
      <c r="BR7" s="57">
        <v>0</v>
      </c>
      <c r="BS7" s="58">
        <v>7</v>
      </c>
      <c r="BT7" s="59">
        <v>0</v>
      </c>
      <c r="BU7" s="59">
        <v>0</v>
      </c>
      <c r="BV7" s="59">
        <v>0</v>
      </c>
      <c r="BW7" s="59">
        <v>19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C7" s="59">
        <v>0</v>
      </c>
      <c r="CD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7">
        <v>84.8</v>
      </c>
      <c r="CV7" s="57">
        <v>0</v>
      </c>
      <c r="CW7" s="57">
        <v>0</v>
      </c>
      <c r="CX7" s="57">
        <v>0</v>
      </c>
      <c r="CY7" s="60">
        <v>84.8</v>
      </c>
    </row>
    <row r="8" spans="1:103" ht="19.5" customHeight="1">
      <c r="A8" s="54" t="s">
        <v>22</v>
      </c>
      <c r="B8" s="54" t="s">
        <v>22</v>
      </c>
      <c r="C8" s="54" t="s">
        <v>22</v>
      </c>
      <c r="D8" s="55" t="s">
        <v>289</v>
      </c>
      <c r="E8" s="71">
        <f t="shared" si="0"/>
        <v>1679.1</v>
      </c>
      <c r="F8" s="59">
        <v>976.2</v>
      </c>
      <c r="G8" s="59">
        <v>453.1</v>
      </c>
      <c r="H8" s="59">
        <v>219.7</v>
      </c>
      <c r="I8" s="57">
        <v>27.1</v>
      </c>
      <c r="J8" s="59">
        <v>101.8</v>
      </c>
      <c r="K8" s="59">
        <v>160.3</v>
      </c>
      <c r="L8" s="59">
        <v>14.2</v>
      </c>
      <c r="M8" s="59">
        <v>0</v>
      </c>
      <c r="N8" s="59">
        <v>0</v>
      </c>
      <c r="O8" s="59">
        <v>0</v>
      </c>
      <c r="P8" s="59">
        <v>0</v>
      </c>
      <c r="Q8" s="59">
        <v>576.5</v>
      </c>
      <c r="R8" s="59">
        <v>41.5</v>
      </c>
      <c r="S8" s="59">
        <v>18</v>
      </c>
      <c r="T8" s="59">
        <v>3</v>
      </c>
      <c r="U8" s="59">
        <v>0.5</v>
      </c>
      <c r="V8" s="59">
        <v>3</v>
      </c>
      <c r="W8" s="59">
        <v>13</v>
      </c>
      <c r="X8" s="59">
        <v>10</v>
      </c>
      <c r="Y8" s="59">
        <v>0</v>
      </c>
      <c r="Z8" s="59">
        <v>10</v>
      </c>
      <c r="AA8" s="59">
        <v>38.3</v>
      </c>
      <c r="AB8" s="59">
        <v>10</v>
      </c>
      <c r="AC8" s="59">
        <v>20</v>
      </c>
      <c r="AD8" s="59">
        <v>2</v>
      </c>
      <c r="AE8" s="59">
        <v>2.5</v>
      </c>
      <c r="AF8" s="59">
        <v>27</v>
      </c>
      <c r="AG8" s="59">
        <v>10.5</v>
      </c>
      <c r="AH8" s="59">
        <v>0</v>
      </c>
      <c r="AI8" s="59">
        <v>0</v>
      </c>
      <c r="AJ8" s="59">
        <v>0</v>
      </c>
      <c r="AK8" s="59">
        <v>91</v>
      </c>
      <c r="AL8" s="59">
        <v>0</v>
      </c>
      <c r="AM8" s="59">
        <v>8</v>
      </c>
      <c r="AN8" s="59">
        <v>14.8</v>
      </c>
      <c r="AO8" s="59">
        <v>8</v>
      </c>
      <c r="AP8" s="59">
        <v>69.7</v>
      </c>
      <c r="AQ8" s="59">
        <v>0</v>
      </c>
      <c r="AR8" s="59">
        <v>175.7</v>
      </c>
      <c r="AS8" s="59">
        <v>15.6</v>
      </c>
      <c r="AT8" s="59">
        <v>12.8</v>
      </c>
      <c r="AU8" s="59">
        <v>0</v>
      </c>
      <c r="AV8" s="59">
        <v>0</v>
      </c>
      <c r="AW8" s="57">
        <v>2.8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26</v>
      </c>
      <c r="BR8" s="57">
        <v>0</v>
      </c>
      <c r="BS8" s="58">
        <v>7</v>
      </c>
      <c r="BT8" s="59">
        <v>0</v>
      </c>
      <c r="BU8" s="59">
        <v>0</v>
      </c>
      <c r="BV8" s="59">
        <v>0</v>
      </c>
      <c r="BW8" s="59">
        <v>19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7">
        <v>84.8</v>
      </c>
      <c r="CV8" s="57">
        <v>0</v>
      </c>
      <c r="CW8" s="57">
        <v>0</v>
      </c>
      <c r="CX8" s="57">
        <v>0</v>
      </c>
      <c r="CY8" s="60">
        <v>84.8</v>
      </c>
    </row>
    <row r="9" spans="1:103" ht="19.5" customHeight="1">
      <c r="A9" s="54" t="s">
        <v>22</v>
      </c>
      <c r="B9" s="54" t="s">
        <v>22</v>
      </c>
      <c r="C9" s="54" t="s">
        <v>22</v>
      </c>
      <c r="D9" s="55" t="s">
        <v>290</v>
      </c>
      <c r="E9" s="71">
        <f t="shared" si="0"/>
        <v>1511.6999999999998</v>
      </c>
      <c r="F9" s="59">
        <v>818.8</v>
      </c>
      <c r="G9" s="59">
        <v>453.1</v>
      </c>
      <c r="H9" s="59">
        <v>219.7</v>
      </c>
      <c r="I9" s="57">
        <v>27.1</v>
      </c>
      <c r="J9" s="59">
        <v>101.8</v>
      </c>
      <c r="K9" s="59">
        <v>17.1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566.5</v>
      </c>
      <c r="R9" s="59">
        <v>40.5</v>
      </c>
      <c r="S9" s="59">
        <v>18</v>
      </c>
      <c r="T9" s="59">
        <v>3</v>
      </c>
      <c r="U9" s="59">
        <v>0.5</v>
      </c>
      <c r="V9" s="59">
        <v>3</v>
      </c>
      <c r="W9" s="59">
        <v>13</v>
      </c>
      <c r="X9" s="59">
        <v>10</v>
      </c>
      <c r="Y9" s="59">
        <v>0</v>
      </c>
      <c r="Z9" s="59">
        <v>10</v>
      </c>
      <c r="AA9" s="59">
        <v>38.3</v>
      </c>
      <c r="AB9" s="59">
        <v>10</v>
      </c>
      <c r="AC9" s="59">
        <v>20</v>
      </c>
      <c r="AD9" s="59">
        <v>2</v>
      </c>
      <c r="AE9" s="59">
        <v>2.5</v>
      </c>
      <c r="AF9" s="59">
        <v>27</v>
      </c>
      <c r="AG9" s="59">
        <v>10.5</v>
      </c>
      <c r="AH9" s="59">
        <v>0</v>
      </c>
      <c r="AI9" s="59">
        <v>0</v>
      </c>
      <c r="AJ9" s="59">
        <v>0</v>
      </c>
      <c r="AK9" s="59">
        <v>91</v>
      </c>
      <c r="AL9" s="59">
        <v>0</v>
      </c>
      <c r="AM9" s="59">
        <v>8</v>
      </c>
      <c r="AN9" s="59">
        <v>14.8</v>
      </c>
      <c r="AO9" s="59">
        <v>8</v>
      </c>
      <c r="AP9" s="59">
        <v>65.7</v>
      </c>
      <c r="AQ9" s="59">
        <v>0</v>
      </c>
      <c r="AR9" s="59">
        <v>170.7</v>
      </c>
      <c r="AS9" s="59">
        <v>15.6</v>
      </c>
      <c r="AT9" s="59">
        <v>12.8</v>
      </c>
      <c r="AU9" s="59">
        <v>0</v>
      </c>
      <c r="AV9" s="59">
        <v>0</v>
      </c>
      <c r="AW9" s="57">
        <v>2.8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26</v>
      </c>
      <c r="BR9" s="57">
        <v>0</v>
      </c>
      <c r="BS9" s="58">
        <v>7</v>
      </c>
      <c r="BT9" s="59">
        <v>0</v>
      </c>
      <c r="BU9" s="59">
        <v>0</v>
      </c>
      <c r="BV9" s="59">
        <v>0</v>
      </c>
      <c r="BW9" s="59">
        <v>19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7">
        <v>84.8</v>
      </c>
      <c r="CV9" s="57">
        <v>0</v>
      </c>
      <c r="CW9" s="57">
        <v>0</v>
      </c>
      <c r="CX9" s="57">
        <v>0</v>
      </c>
      <c r="CY9" s="60">
        <v>84.8</v>
      </c>
    </row>
    <row r="10" spans="1:103" ht="19.5" customHeight="1">
      <c r="A10" s="54" t="s">
        <v>78</v>
      </c>
      <c r="B10" s="54" t="s">
        <v>79</v>
      </c>
      <c r="C10" s="54" t="s">
        <v>79</v>
      </c>
      <c r="D10" s="55" t="s">
        <v>291</v>
      </c>
      <c r="E10" s="71">
        <f t="shared" si="0"/>
        <v>1054.1999999999998</v>
      </c>
      <c r="F10" s="59">
        <v>818.8</v>
      </c>
      <c r="G10" s="59">
        <v>453.1</v>
      </c>
      <c r="H10" s="59">
        <v>219.7</v>
      </c>
      <c r="I10" s="57">
        <v>27.1</v>
      </c>
      <c r="J10" s="59">
        <v>101.8</v>
      </c>
      <c r="K10" s="59">
        <v>17.1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222.6</v>
      </c>
      <c r="R10" s="59">
        <v>11</v>
      </c>
      <c r="S10" s="59">
        <v>3</v>
      </c>
      <c r="T10" s="59">
        <v>3</v>
      </c>
      <c r="U10" s="59">
        <v>0.5</v>
      </c>
      <c r="V10" s="59">
        <v>3</v>
      </c>
      <c r="W10" s="59">
        <v>13</v>
      </c>
      <c r="X10" s="59">
        <v>8</v>
      </c>
      <c r="Y10" s="59">
        <v>0</v>
      </c>
      <c r="Z10" s="59">
        <v>10</v>
      </c>
      <c r="AA10" s="59">
        <v>4</v>
      </c>
      <c r="AB10" s="59">
        <v>10</v>
      </c>
      <c r="AC10" s="59">
        <v>0</v>
      </c>
      <c r="AD10" s="59">
        <v>2</v>
      </c>
      <c r="AE10" s="59">
        <v>2.5</v>
      </c>
      <c r="AF10" s="59">
        <v>27</v>
      </c>
      <c r="AG10" s="59">
        <v>10</v>
      </c>
      <c r="AH10" s="59">
        <v>0</v>
      </c>
      <c r="AI10" s="59">
        <v>0</v>
      </c>
      <c r="AJ10" s="59">
        <v>0</v>
      </c>
      <c r="AK10" s="59">
        <v>2</v>
      </c>
      <c r="AL10" s="59">
        <v>0</v>
      </c>
      <c r="AM10" s="59">
        <v>8</v>
      </c>
      <c r="AN10" s="59">
        <v>14.8</v>
      </c>
      <c r="AO10" s="59">
        <v>8</v>
      </c>
      <c r="AP10" s="59">
        <v>62.7</v>
      </c>
      <c r="AQ10" s="59">
        <v>0</v>
      </c>
      <c r="AR10" s="59">
        <v>20.1</v>
      </c>
      <c r="AS10" s="59">
        <v>12.8</v>
      </c>
      <c r="AT10" s="59">
        <v>12.8</v>
      </c>
      <c r="AU10" s="59">
        <v>0</v>
      </c>
      <c r="AV10" s="59">
        <v>0</v>
      </c>
      <c r="AW10" s="57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7">
        <v>0</v>
      </c>
      <c r="BS10" s="58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7">
        <v>0</v>
      </c>
      <c r="CV10" s="57">
        <v>0</v>
      </c>
      <c r="CW10" s="57">
        <v>0</v>
      </c>
      <c r="CX10" s="57">
        <v>0</v>
      </c>
      <c r="CY10" s="60">
        <v>0</v>
      </c>
    </row>
    <row r="11" spans="1:103" ht="19.5" customHeight="1">
      <c r="A11" s="54" t="s">
        <v>78</v>
      </c>
      <c r="B11" s="54" t="s">
        <v>79</v>
      </c>
      <c r="C11" s="54" t="s">
        <v>82</v>
      </c>
      <c r="D11" s="55" t="s">
        <v>292</v>
      </c>
      <c r="E11" s="71">
        <f t="shared" si="0"/>
        <v>144.2</v>
      </c>
      <c r="F11" s="59">
        <v>0</v>
      </c>
      <c r="G11" s="59">
        <v>0</v>
      </c>
      <c r="H11" s="59">
        <v>0</v>
      </c>
      <c r="I11" s="57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91.2</v>
      </c>
      <c r="R11" s="59">
        <v>0</v>
      </c>
      <c r="S11" s="59">
        <v>2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9.3</v>
      </c>
      <c r="AB11" s="59">
        <v>0</v>
      </c>
      <c r="AC11" s="59">
        <v>20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59.9</v>
      </c>
      <c r="AS11" s="59">
        <v>0</v>
      </c>
      <c r="AT11" s="59">
        <v>0</v>
      </c>
      <c r="AU11" s="59">
        <v>0</v>
      </c>
      <c r="AV11" s="59">
        <v>0</v>
      </c>
      <c r="AW11" s="57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7">
        <v>0</v>
      </c>
      <c r="BS11" s="58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7">
        <v>53</v>
      </c>
      <c r="CV11" s="57">
        <v>0</v>
      </c>
      <c r="CW11" s="57">
        <v>0</v>
      </c>
      <c r="CX11" s="57">
        <v>0</v>
      </c>
      <c r="CY11" s="60">
        <v>53</v>
      </c>
    </row>
    <row r="12" spans="1:103" ht="19.5" customHeight="1">
      <c r="A12" s="54" t="s">
        <v>78</v>
      </c>
      <c r="B12" s="54" t="s">
        <v>79</v>
      </c>
      <c r="C12" s="54" t="s">
        <v>94</v>
      </c>
      <c r="D12" s="55" t="s">
        <v>293</v>
      </c>
      <c r="E12" s="71">
        <f t="shared" si="0"/>
        <v>10.4</v>
      </c>
      <c r="F12" s="59">
        <v>0</v>
      </c>
      <c r="G12" s="59">
        <v>0</v>
      </c>
      <c r="H12" s="59">
        <v>0</v>
      </c>
      <c r="I12" s="57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10.4</v>
      </c>
      <c r="R12" s="59">
        <v>3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2</v>
      </c>
      <c r="Y12" s="59">
        <v>0</v>
      </c>
      <c r="Z12" s="59">
        <v>0</v>
      </c>
      <c r="AA12" s="59">
        <v>2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3.4</v>
      </c>
      <c r="AS12" s="59">
        <v>0</v>
      </c>
      <c r="AT12" s="59">
        <v>0</v>
      </c>
      <c r="AU12" s="59">
        <v>0</v>
      </c>
      <c r="AV12" s="59">
        <v>0</v>
      </c>
      <c r="AW12" s="57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7">
        <v>0</v>
      </c>
      <c r="BS12" s="58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7">
        <v>0</v>
      </c>
      <c r="CV12" s="57">
        <v>0</v>
      </c>
      <c r="CW12" s="57">
        <v>0</v>
      </c>
      <c r="CX12" s="57">
        <v>0</v>
      </c>
      <c r="CY12" s="60">
        <v>0</v>
      </c>
    </row>
    <row r="13" spans="1:103" ht="19.5" customHeight="1">
      <c r="A13" s="54" t="s">
        <v>78</v>
      </c>
      <c r="B13" s="54" t="s">
        <v>79</v>
      </c>
      <c r="C13" s="54" t="s">
        <v>84</v>
      </c>
      <c r="D13" s="55" t="s">
        <v>294</v>
      </c>
      <c r="E13" s="71">
        <f t="shared" si="0"/>
        <v>10</v>
      </c>
      <c r="F13" s="59">
        <v>0</v>
      </c>
      <c r="G13" s="59">
        <v>0</v>
      </c>
      <c r="H13" s="59">
        <v>0</v>
      </c>
      <c r="I13" s="57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10</v>
      </c>
      <c r="R13" s="59">
        <v>2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5</v>
      </c>
      <c r="AS13" s="59">
        <v>0</v>
      </c>
      <c r="AT13" s="59">
        <v>0</v>
      </c>
      <c r="AU13" s="59">
        <v>0</v>
      </c>
      <c r="AV13" s="59">
        <v>0</v>
      </c>
      <c r="AW13" s="57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7">
        <v>0</v>
      </c>
      <c r="BS13" s="58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7">
        <v>0</v>
      </c>
      <c r="CV13" s="57">
        <v>0</v>
      </c>
      <c r="CW13" s="57">
        <v>0</v>
      </c>
      <c r="CX13" s="57">
        <v>0</v>
      </c>
      <c r="CY13" s="60">
        <v>0</v>
      </c>
    </row>
    <row r="14" spans="1:103" ht="19.5" customHeight="1">
      <c r="A14" s="54" t="s">
        <v>78</v>
      </c>
      <c r="B14" s="54" t="s">
        <v>79</v>
      </c>
      <c r="C14" s="54" t="s">
        <v>86</v>
      </c>
      <c r="D14" s="55" t="s">
        <v>295</v>
      </c>
      <c r="E14" s="71">
        <f t="shared" si="0"/>
        <v>59</v>
      </c>
      <c r="F14" s="59">
        <v>0</v>
      </c>
      <c r="G14" s="59">
        <v>0</v>
      </c>
      <c r="H14" s="59">
        <v>0</v>
      </c>
      <c r="I14" s="57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56</v>
      </c>
      <c r="R14" s="59">
        <v>13</v>
      </c>
      <c r="S14" s="59">
        <v>7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9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3</v>
      </c>
      <c r="AL14" s="59">
        <v>0</v>
      </c>
      <c r="AM14" s="59">
        <v>0</v>
      </c>
      <c r="AN14" s="59">
        <v>0</v>
      </c>
      <c r="AO14" s="59">
        <v>0</v>
      </c>
      <c r="AP14" s="59">
        <v>3</v>
      </c>
      <c r="AQ14" s="59">
        <v>0</v>
      </c>
      <c r="AR14" s="59">
        <v>21</v>
      </c>
      <c r="AS14" s="59">
        <v>0</v>
      </c>
      <c r="AT14" s="59">
        <v>0</v>
      </c>
      <c r="AU14" s="59">
        <v>0</v>
      </c>
      <c r="AV14" s="59">
        <v>0</v>
      </c>
      <c r="AW14" s="57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3</v>
      </c>
      <c r="BR14" s="57">
        <v>0</v>
      </c>
      <c r="BS14" s="58">
        <v>0</v>
      </c>
      <c r="BT14" s="59">
        <v>0</v>
      </c>
      <c r="BU14" s="59">
        <v>0</v>
      </c>
      <c r="BV14" s="59">
        <v>0</v>
      </c>
      <c r="BW14" s="59">
        <v>3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7">
        <v>0</v>
      </c>
      <c r="CV14" s="57">
        <v>0</v>
      </c>
      <c r="CW14" s="57">
        <v>0</v>
      </c>
      <c r="CX14" s="57">
        <v>0</v>
      </c>
      <c r="CY14" s="60">
        <v>0</v>
      </c>
    </row>
    <row r="15" spans="1:103" ht="19.5" customHeight="1">
      <c r="A15" s="54" t="s">
        <v>78</v>
      </c>
      <c r="B15" s="54" t="s">
        <v>79</v>
      </c>
      <c r="C15" s="54" t="s">
        <v>88</v>
      </c>
      <c r="D15" s="55" t="s">
        <v>296</v>
      </c>
      <c r="E15" s="71">
        <f t="shared" si="0"/>
        <v>28</v>
      </c>
      <c r="F15" s="59">
        <v>0</v>
      </c>
      <c r="G15" s="59">
        <v>0</v>
      </c>
      <c r="H15" s="59">
        <v>0</v>
      </c>
      <c r="I15" s="57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12</v>
      </c>
      <c r="R15" s="59">
        <v>1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1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10</v>
      </c>
      <c r="AS15" s="59">
        <v>0</v>
      </c>
      <c r="AT15" s="59">
        <v>0</v>
      </c>
      <c r="AU15" s="59">
        <v>0</v>
      </c>
      <c r="AV15" s="59">
        <v>0</v>
      </c>
      <c r="AW15" s="57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16</v>
      </c>
      <c r="BR15" s="57">
        <v>0</v>
      </c>
      <c r="BS15" s="58">
        <v>1</v>
      </c>
      <c r="BT15" s="59">
        <v>0</v>
      </c>
      <c r="BU15" s="59">
        <v>0</v>
      </c>
      <c r="BV15" s="59">
        <v>0</v>
      </c>
      <c r="BW15" s="59">
        <v>15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7">
        <v>0</v>
      </c>
      <c r="CV15" s="57">
        <v>0</v>
      </c>
      <c r="CW15" s="57">
        <v>0</v>
      </c>
      <c r="CX15" s="57">
        <v>0</v>
      </c>
      <c r="CY15" s="60">
        <v>0</v>
      </c>
    </row>
    <row r="16" spans="1:103" ht="19.5" customHeight="1">
      <c r="A16" s="54" t="s">
        <v>78</v>
      </c>
      <c r="B16" s="54" t="s">
        <v>79</v>
      </c>
      <c r="C16" s="54" t="s">
        <v>100</v>
      </c>
      <c r="D16" s="55" t="s">
        <v>297</v>
      </c>
      <c r="E16" s="71">
        <f t="shared" si="0"/>
        <v>53.1</v>
      </c>
      <c r="F16" s="59">
        <v>0</v>
      </c>
      <c r="G16" s="59">
        <v>0</v>
      </c>
      <c r="H16" s="59">
        <v>0</v>
      </c>
      <c r="I16" s="57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21.3</v>
      </c>
      <c r="R16" s="59">
        <v>0.5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1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0.5</v>
      </c>
      <c r="AH16" s="59">
        <v>0</v>
      </c>
      <c r="AI16" s="59">
        <v>0</v>
      </c>
      <c r="AJ16" s="59">
        <v>0</v>
      </c>
      <c r="AK16" s="59">
        <v>1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18.3</v>
      </c>
      <c r="AS16" s="59">
        <v>0</v>
      </c>
      <c r="AT16" s="59">
        <v>0</v>
      </c>
      <c r="AU16" s="59">
        <v>0</v>
      </c>
      <c r="AV16" s="59">
        <v>0</v>
      </c>
      <c r="AW16" s="57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7">
        <v>0</v>
      </c>
      <c r="BS16" s="58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7">
        <v>31.8</v>
      </c>
      <c r="CV16" s="57">
        <v>0</v>
      </c>
      <c r="CW16" s="57">
        <v>0</v>
      </c>
      <c r="CX16" s="57">
        <v>0</v>
      </c>
      <c r="CY16" s="60">
        <v>31.8</v>
      </c>
    </row>
    <row r="17" spans="1:103" ht="19.5" customHeight="1">
      <c r="A17" s="54" t="s">
        <v>78</v>
      </c>
      <c r="B17" s="54" t="s">
        <v>79</v>
      </c>
      <c r="C17" s="54" t="s">
        <v>90</v>
      </c>
      <c r="D17" s="55" t="s">
        <v>298</v>
      </c>
      <c r="E17" s="71">
        <f t="shared" si="0"/>
        <v>10</v>
      </c>
      <c r="F17" s="59">
        <v>0</v>
      </c>
      <c r="G17" s="59">
        <v>0</v>
      </c>
      <c r="H17" s="59">
        <v>0</v>
      </c>
      <c r="I17" s="57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10</v>
      </c>
      <c r="R17" s="59">
        <v>3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2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5</v>
      </c>
      <c r="AS17" s="59">
        <v>0</v>
      </c>
      <c r="AT17" s="59">
        <v>0</v>
      </c>
      <c r="AU17" s="59">
        <v>0</v>
      </c>
      <c r="AV17" s="59">
        <v>0</v>
      </c>
      <c r="AW17" s="57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7">
        <v>0</v>
      </c>
      <c r="BS17" s="58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7">
        <v>0</v>
      </c>
      <c r="CV17" s="57">
        <v>0</v>
      </c>
      <c r="CW17" s="57">
        <v>0</v>
      </c>
      <c r="CX17" s="57">
        <v>0</v>
      </c>
      <c r="CY17" s="60">
        <v>0</v>
      </c>
    </row>
    <row r="18" spans="1:103" ht="19.5" customHeight="1">
      <c r="A18" s="54" t="s">
        <v>78</v>
      </c>
      <c r="B18" s="54" t="s">
        <v>79</v>
      </c>
      <c r="C18" s="54" t="s">
        <v>92</v>
      </c>
      <c r="D18" s="55" t="s">
        <v>299</v>
      </c>
      <c r="E18" s="71">
        <f t="shared" si="0"/>
        <v>142.8</v>
      </c>
      <c r="F18" s="59">
        <v>0</v>
      </c>
      <c r="G18" s="59">
        <v>0</v>
      </c>
      <c r="H18" s="59">
        <v>0</v>
      </c>
      <c r="I18" s="57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133</v>
      </c>
      <c r="R18" s="59">
        <v>7</v>
      </c>
      <c r="S18" s="59">
        <v>6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7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85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28</v>
      </c>
      <c r="AS18" s="59">
        <v>2.8</v>
      </c>
      <c r="AT18" s="59">
        <v>0</v>
      </c>
      <c r="AU18" s="59">
        <v>0</v>
      </c>
      <c r="AV18" s="59">
        <v>0</v>
      </c>
      <c r="AW18" s="57">
        <v>2.8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7</v>
      </c>
      <c r="BR18" s="57">
        <v>0</v>
      </c>
      <c r="BS18" s="58">
        <v>6</v>
      </c>
      <c r="BT18" s="59">
        <v>0</v>
      </c>
      <c r="BU18" s="59">
        <v>0</v>
      </c>
      <c r="BV18" s="59">
        <v>0</v>
      </c>
      <c r="BW18" s="59">
        <v>1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7">
        <v>0</v>
      </c>
      <c r="CV18" s="57">
        <v>0</v>
      </c>
      <c r="CW18" s="57">
        <v>0</v>
      </c>
      <c r="CX18" s="57">
        <v>0</v>
      </c>
      <c r="CY18" s="60">
        <v>0</v>
      </c>
    </row>
    <row r="19" spans="1:103" ht="19.5" customHeight="1">
      <c r="A19" s="54" t="s">
        <v>22</v>
      </c>
      <c r="B19" s="54" t="s">
        <v>22</v>
      </c>
      <c r="C19" s="54" t="s">
        <v>22</v>
      </c>
      <c r="D19" s="55" t="s">
        <v>300</v>
      </c>
      <c r="E19" s="71">
        <f t="shared" si="0"/>
        <v>157.4</v>
      </c>
      <c r="F19" s="59">
        <v>157.4</v>
      </c>
      <c r="G19" s="59">
        <v>0</v>
      </c>
      <c r="H19" s="59">
        <v>0</v>
      </c>
      <c r="I19" s="57">
        <v>0</v>
      </c>
      <c r="J19" s="59">
        <v>0</v>
      </c>
      <c r="K19" s="59">
        <v>143.2</v>
      </c>
      <c r="L19" s="59">
        <v>14.2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7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7">
        <v>0</v>
      </c>
      <c r="BS19" s="58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7">
        <v>0</v>
      </c>
      <c r="CV19" s="57">
        <v>0</v>
      </c>
      <c r="CW19" s="57">
        <v>0</v>
      </c>
      <c r="CX19" s="57">
        <v>0</v>
      </c>
      <c r="CY19" s="60">
        <v>0</v>
      </c>
    </row>
    <row r="20" spans="1:103" ht="19.5" customHeight="1">
      <c r="A20" s="54" t="s">
        <v>78</v>
      </c>
      <c r="B20" s="54" t="s">
        <v>94</v>
      </c>
      <c r="C20" s="54" t="s">
        <v>82</v>
      </c>
      <c r="D20" s="55" t="s">
        <v>301</v>
      </c>
      <c r="E20" s="71">
        <f t="shared" si="0"/>
        <v>3.3</v>
      </c>
      <c r="F20" s="59">
        <v>3.3</v>
      </c>
      <c r="G20" s="59">
        <v>0</v>
      </c>
      <c r="H20" s="59">
        <v>0</v>
      </c>
      <c r="I20" s="57">
        <v>0</v>
      </c>
      <c r="J20" s="59">
        <v>0</v>
      </c>
      <c r="K20" s="59">
        <v>0</v>
      </c>
      <c r="L20" s="59">
        <v>3.3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7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7">
        <v>0</v>
      </c>
      <c r="BS20" s="58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7">
        <v>0</v>
      </c>
      <c r="CV20" s="57">
        <v>0</v>
      </c>
      <c r="CW20" s="57">
        <v>0</v>
      </c>
      <c r="CX20" s="57">
        <v>0</v>
      </c>
      <c r="CY20" s="60">
        <v>0</v>
      </c>
    </row>
    <row r="21" spans="1:103" ht="19.5" customHeight="1">
      <c r="A21" s="54" t="s">
        <v>78</v>
      </c>
      <c r="B21" s="54" t="s">
        <v>94</v>
      </c>
      <c r="C21" s="54" t="s">
        <v>94</v>
      </c>
      <c r="D21" s="55" t="s">
        <v>302</v>
      </c>
      <c r="E21" s="71">
        <f t="shared" si="0"/>
        <v>143.2</v>
      </c>
      <c r="F21" s="59">
        <v>143.2</v>
      </c>
      <c r="G21" s="59">
        <v>0</v>
      </c>
      <c r="H21" s="59">
        <v>0</v>
      </c>
      <c r="I21" s="57">
        <v>0</v>
      </c>
      <c r="J21" s="59">
        <v>0</v>
      </c>
      <c r="K21" s="59">
        <v>143.2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7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7">
        <v>0</v>
      </c>
      <c r="BS21" s="58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7">
        <v>0</v>
      </c>
      <c r="CV21" s="57">
        <v>0</v>
      </c>
      <c r="CW21" s="57">
        <v>0</v>
      </c>
      <c r="CX21" s="57">
        <v>0</v>
      </c>
      <c r="CY21" s="60">
        <v>0</v>
      </c>
    </row>
    <row r="22" spans="1:103" ht="19.5" customHeight="1">
      <c r="A22" s="54" t="s">
        <v>78</v>
      </c>
      <c r="B22" s="54" t="s">
        <v>94</v>
      </c>
      <c r="C22" s="54" t="s">
        <v>84</v>
      </c>
      <c r="D22" s="55" t="s">
        <v>303</v>
      </c>
      <c r="E22" s="71">
        <f t="shared" si="0"/>
        <v>10.9</v>
      </c>
      <c r="F22" s="59">
        <v>10.9</v>
      </c>
      <c r="G22" s="59">
        <v>0</v>
      </c>
      <c r="H22" s="59">
        <v>0</v>
      </c>
      <c r="I22" s="57">
        <v>0</v>
      </c>
      <c r="J22" s="59">
        <v>0</v>
      </c>
      <c r="K22" s="59">
        <v>0</v>
      </c>
      <c r="L22" s="59">
        <v>10.9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7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7">
        <v>0</v>
      </c>
      <c r="BS22" s="58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7">
        <v>0</v>
      </c>
      <c r="CV22" s="57">
        <v>0</v>
      </c>
      <c r="CW22" s="57">
        <v>0</v>
      </c>
      <c r="CX22" s="57">
        <v>0</v>
      </c>
      <c r="CY22" s="60">
        <v>0</v>
      </c>
    </row>
    <row r="23" spans="1:103" ht="19.5" customHeight="1">
      <c r="A23" s="54" t="s">
        <v>22</v>
      </c>
      <c r="B23" s="54" t="s">
        <v>22</v>
      </c>
      <c r="C23" s="54" t="s">
        <v>22</v>
      </c>
      <c r="D23" s="55" t="s">
        <v>98</v>
      </c>
      <c r="E23" s="71">
        <f t="shared" si="0"/>
        <v>10</v>
      </c>
      <c r="F23" s="59">
        <v>0</v>
      </c>
      <c r="G23" s="59">
        <v>0</v>
      </c>
      <c r="H23" s="59">
        <v>0</v>
      </c>
      <c r="I23" s="57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10</v>
      </c>
      <c r="R23" s="59">
        <v>1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4</v>
      </c>
      <c r="AQ23" s="59">
        <v>0</v>
      </c>
      <c r="AR23" s="59">
        <v>5</v>
      </c>
      <c r="AS23" s="59">
        <v>0</v>
      </c>
      <c r="AT23" s="59">
        <v>0</v>
      </c>
      <c r="AU23" s="59">
        <v>0</v>
      </c>
      <c r="AV23" s="59">
        <v>0</v>
      </c>
      <c r="AW23" s="57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7">
        <v>0</v>
      </c>
      <c r="BS23" s="58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7">
        <v>0</v>
      </c>
      <c r="CV23" s="57">
        <v>0</v>
      </c>
      <c r="CW23" s="57">
        <v>0</v>
      </c>
      <c r="CX23" s="57">
        <v>0</v>
      </c>
      <c r="CY23" s="60">
        <v>0</v>
      </c>
    </row>
    <row r="24" spans="1:103" ht="19.5" customHeight="1">
      <c r="A24" s="54" t="s">
        <v>78</v>
      </c>
      <c r="B24" s="54" t="s">
        <v>92</v>
      </c>
      <c r="C24" s="54" t="s">
        <v>79</v>
      </c>
      <c r="D24" s="55" t="s">
        <v>304</v>
      </c>
      <c r="E24" s="71">
        <f t="shared" si="0"/>
        <v>10</v>
      </c>
      <c r="F24" s="59">
        <v>0</v>
      </c>
      <c r="G24" s="59">
        <v>0</v>
      </c>
      <c r="H24" s="59">
        <v>0</v>
      </c>
      <c r="I24" s="57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10</v>
      </c>
      <c r="R24" s="59">
        <v>1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4</v>
      </c>
      <c r="AQ24" s="59">
        <v>0</v>
      </c>
      <c r="AR24" s="59">
        <v>5</v>
      </c>
      <c r="AS24" s="59">
        <v>0</v>
      </c>
      <c r="AT24" s="59">
        <v>0</v>
      </c>
      <c r="AU24" s="59">
        <v>0</v>
      </c>
      <c r="AV24" s="59">
        <v>0</v>
      </c>
      <c r="AW24" s="57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7">
        <v>0</v>
      </c>
      <c r="BS24" s="58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7">
        <v>0</v>
      </c>
      <c r="CV24" s="57">
        <v>0</v>
      </c>
      <c r="CW24" s="57">
        <v>0</v>
      </c>
      <c r="CX24" s="57">
        <v>0</v>
      </c>
      <c r="CY24" s="60">
        <v>0</v>
      </c>
    </row>
    <row r="25" spans="1:103" ht="19.5" customHeight="1">
      <c r="A25" s="54" t="s">
        <v>22</v>
      </c>
      <c r="B25" s="54" t="s">
        <v>22</v>
      </c>
      <c r="C25" s="54" t="s">
        <v>22</v>
      </c>
      <c r="D25" s="55" t="s">
        <v>305</v>
      </c>
      <c r="E25" s="71">
        <f t="shared" si="0"/>
        <v>74.8</v>
      </c>
      <c r="F25" s="59">
        <v>74.8</v>
      </c>
      <c r="G25" s="59">
        <v>0</v>
      </c>
      <c r="H25" s="59">
        <v>0</v>
      </c>
      <c r="I25" s="57">
        <v>0</v>
      </c>
      <c r="J25" s="59">
        <v>0</v>
      </c>
      <c r="K25" s="59">
        <v>0</v>
      </c>
      <c r="L25" s="59">
        <v>0</v>
      </c>
      <c r="M25" s="59">
        <v>74.8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7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7">
        <v>0</v>
      </c>
      <c r="BS25" s="58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7">
        <v>0</v>
      </c>
      <c r="CV25" s="57">
        <v>0</v>
      </c>
      <c r="CW25" s="57">
        <v>0</v>
      </c>
      <c r="CX25" s="57">
        <v>0</v>
      </c>
      <c r="CY25" s="60">
        <v>0</v>
      </c>
    </row>
    <row r="26" spans="1:103" ht="19.5" customHeight="1">
      <c r="A26" s="54" t="s">
        <v>22</v>
      </c>
      <c r="B26" s="54" t="s">
        <v>22</v>
      </c>
      <c r="C26" s="54" t="s">
        <v>22</v>
      </c>
      <c r="D26" s="55" t="s">
        <v>306</v>
      </c>
      <c r="E26" s="71">
        <f t="shared" si="0"/>
        <v>74.8</v>
      </c>
      <c r="F26" s="59">
        <v>74.8</v>
      </c>
      <c r="G26" s="59">
        <v>0</v>
      </c>
      <c r="H26" s="59">
        <v>0</v>
      </c>
      <c r="I26" s="57">
        <v>0</v>
      </c>
      <c r="J26" s="59">
        <v>0</v>
      </c>
      <c r="K26" s="59">
        <v>0</v>
      </c>
      <c r="L26" s="59">
        <v>0</v>
      </c>
      <c r="M26" s="59">
        <v>74.8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7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7">
        <v>0</v>
      </c>
      <c r="BS26" s="58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7">
        <v>0</v>
      </c>
      <c r="CV26" s="57">
        <v>0</v>
      </c>
      <c r="CW26" s="57">
        <v>0</v>
      </c>
      <c r="CX26" s="57">
        <v>0</v>
      </c>
      <c r="CY26" s="60">
        <v>0</v>
      </c>
    </row>
    <row r="27" spans="1:103" ht="19.5" customHeight="1">
      <c r="A27" s="54" t="s">
        <v>99</v>
      </c>
      <c r="B27" s="54" t="s">
        <v>100</v>
      </c>
      <c r="C27" s="54" t="s">
        <v>79</v>
      </c>
      <c r="D27" s="55" t="s">
        <v>307</v>
      </c>
      <c r="E27" s="71">
        <f t="shared" si="0"/>
        <v>72</v>
      </c>
      <c r="F27" s="59">
        <v>72</v>
      </c>
      <c r="G27" s="59">
        <v>0</v>
      </c>
      <c r="H27" s="59">
        <v>0</v>
      </c>
      <c r="I27" s="57">
        <v>0</v>
      </c>
      <c r="J27" s="59">
        <v>0</v>
      </c>
      <c r="K27" s="59">
        <v>0</v>
      </c>
      <c r="L27" s="59">
        <v>0</v>
      </c>
      <c r="M27" s="59">
        <v>72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7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7">
        <v>0</v>
      </c>
      <c r="BS27" s="58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7">
        <v>0</v>
      </c>
      <c r="CV27" s="57">
        <v>0</v>
      </c>
      <c r="CW27" s="57">
        <v>0</v>
      </c>
      <c r="CX27" s="57">
        <v>0</v>
      </c>
      <c r="CY27" s="60">
        <v>0</v>
      </c>
    </row>
    <row r="28" spans="1:103" ht="19.5" customHeight="1">
      <c r="A28" s="54" t="s">
        <v>99</v>
      </c>
      <c r="B28" s="54" t="s">
        <v>100</v>
      </c>
      <c r="C28" s="54" t="s">
        <v>82</v>
      </c>
      <c r="D28" s="55" t="s">
        <v>308</v>
      </c>
      <c r="E28" s="71">
        <f t="shared" si="0"/>
        <v>2.8</v>
      </c>
      <c r="F28" s="59">
        <v>2.8</v>
      </c>
      <c r="G28" s="59">
        <v>0</v>
      </c>
      <c r="H28" s="59">
        <v>0</v>
      </c>
      <c r="I28" s="57">
        <v>0</v>
      </c>
      <c r="J28" s="59">
        <v>0</v>
      </c>
      <c r="K28" s="59">
        <v>0</v>
      </c>
      <c r="L28" s="59">
        <v>0</v>
      </c>
      <c r="M28" s="59">
        <v>2.8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7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7">
        <v>0</v>
      </c>
      <c r="BS28" s="58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7">
        <v>0</v>
      </c>
      <c r="CV28" s="57">
        <v>0</v>
      </c>
      <c r="CW28" s="57">
        <v>0</v>
      </c>
      <c r="CX28" s="57">
        <v>0</v>
      </c>
      <c r="CY28" s="60">
        <v>0</v>
      </c>
    </row>
    <row r="29" spans="1:103" ht="19.5" customHeight="1">
      <c r="A29" s="54" t="s">
        <v>22</v>
      </c>
      <c r="B29" s="54" t="s">
        <v>22</v>
      </c>
      <c r="C29" s="54" t="s">
        <v>22</v>
      </c>
      <c r="D29" s="55" t="s">
        <v>309</v>
      </c>
      <c r="E29" s="71">
        <f t="shared" si="0"/>
        <v>96.2</v>
      </c>
      <c r="F29" s="59">
        <v>96.2</v>
      </c>
      <c r="G29" s="59">
        <v>0</v>
      </c>
      <c r="H29" s="59">
        <v>0</v>
      </c>
      <c r="I29" s="57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96.2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7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7">
        <v>0</v>
      </c>
      <c r="BS29" s="58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7">
        <v>0</v>
      </c>
      <c r="CV29" s="57">
        <v>0</v>
      </c>
      <c r="CW29" s="57">
        <v>0</v>
      </c>
      <c r="CX29" s="57">
        <v>0</v>
      </c>
      <c r="CY29" s="60">
        <v>0</v>
      </c>
    </row>
    <row r="30" spans="1:103" ht="19.5" customHeight="1">
      <c r="A30" s="54" t="s">
        <v>22</v>
      </c>
      <c r="B30" s="54" t="s">
        <v>22</v>
      </c>
      <c r="C30" s="54" t="s">
        <v>22</v>
      </c>
      <c r="D30" s="55" t="s">
        <v>310</v>
      </c>
      <c r="E30" s="71">
        <f t="shared" si="0"/>
        <v>96.2</v>
      </c>
      <c r="F30" s="59">
        <v>96.2</v>
      </c>
      <c r="G30" s="59">
        <v>0</v>
      </c>
      <c r="H30" s="59">
        <v>0</v>
      </c>
      <c r="I30" s="57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96.2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7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7">
        <v>0</v>
      </c>
      <c r="BS30" s="58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7">
        <v>0</v>
      </c>
      <c r="CV30" s="57">
        <v>0</v>
      </c>
      <c r="CW30" s="57">
        <v>0</v>
      </c>
      <c r="CX30" s="57">
        <v>0</v>
      </c>
      <c r="CY30" s="60">
        <v>0</v>
      </c>
    </row>
    <row r="31" spans="1:103" ht="19.5" customHeight="1">
      <c r="A31" s="54" t="s">
        <v>102</v>
      </c>
      <c r="B31" s="54" t="s">
        <v>82</v>
      </c>
      <c r="C31" s="54" t="s">
        <v>79</v>
      </c>
      <c r="D31" s="55" t="s">
        <v>179</v>
      </c>
      <c r="E31" s="71">
        <f t="shared" si="0"/>
        <v>96.2</v>
      </c>
      <c r="F31" s="59">
        <v>96.2</v>
      </c>
      <c r="G31" s="59">
        <v>0</v>
      </c>
      <c r="H31" s="59">
        <v>0</v>
      </c>
      <c r="I31" s="57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96.2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7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7">
        <v>0</v>
      </c>
      <c r="BS31" s="58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7">
        <v>0</v>
      </c>
      <c r="CV31" s="57">
        <v>0</v>
      </c>
      <c r="CW31" s="57">
        <v>0</v>
      </c>
      <c r="CX31" s="57">
        <v>0</v>
      </c>
      <c r="CY31" s="60">
        <v>0</v>
      </c>
    </row>
  </sheetData>
  <sheetProtection/>
  <mergeCells count="113">
    <mergeCell ref="A2:CY2"/>
    <mergeCell ref="A4:D4"/>
    <mergeCell ref="F4:P4"/>
    <mergeCell ref="Q4:AR4"/>
    <mergeCell ref="AS4:AX4"/>
    <mergeCell ref="AY4:BC4"/>
    <mergeCell ref="BD4:BP4"/>
    <mergeCell ref="BQ4:CH4"/>
    <mergeCell ref="CI4:CK4"/>
    <mergeCell ref="CL4:CQ4"/>
    <mergeCell ref="CR4:CT4"/>
    <mergeCell ref="CU4:CY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</mergeCells>
  <printOptions horizontalCentered="1"/>
  <pageMargins left="0.17" right="0.17" top="0.9840278029441833" bottom="0.9840278029441833" header="0.511805534362793" footer="0.511805534362793"/>
  <pageSetup errors="blank" fitToHeight="1" fitToWidth="1" horizontalDpi="600" verticalDpi="600" orientation="landscape" paperSize="9" scale="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7.16015625" style="0" customWidth="1"/>
    <col min="3" max="3" width="14.83203125" style="0" customWidth="1"/>
    <col min="4" max="4" width="65.33203125" style="0" customWidth="1"/>
    <col min="5" max="7" width="29.660156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16" t="s">
        <v>311</v>
      </c>
    </row>
    <row r="2" spans="1:7" ht="19.5" customHeight="1">
      <c r="A2" s="13" t="s">
        <v>312</v>
      </c>
      <c r="B2" s="13"/>
      <c r="C2" s="13"/>
      <c r="D2" s="13"/>
      <c r="E2" s="13"/>
      <c r="F2" s="13"/>
      <c r="G2" s="13"/>
    </row>
    <row r="3" spans="1:7" ht="19.5" customHeight="1">
      <c r="A3" s="14"/>
      <c r="B3" s="14"/>
      <c r="C3" s="14"/>
      <c r="D3" s="14"/>
      <c r="E3" s="45"/>
      <c r="F3" s="45"/>
      <c r="G3" s="16" t="s">
        <v>5</v>
      </c>
    </row>
    <row r="4" spans="1:7" ht="19.5" customHeight="1">
      <c r="A4" s="48" t="s">
        <v>313</v>
      </c>
      <c r="B4" s="49"/>
      <c r="C4" s="49"/>
      <c r="D4" s="50"/>
      <c r="E4" s="65" t="s">
        <v>114</v>
      </c>
      <c r="F4" s="24"/>
      <c r="G4" s="24"/>
    </row>
    <row r="5" spans="1:7" ht="19.5" customHeight="1">
      <c r="A5" s="17" t="s">
        <v>66</v>
      </c>
      <c r="B5" s="19"/>
      <c r="C5" s="66" t="s">
        <v>67</v>
      </c>
      <c r="D5" s="23" t="s">
        <v>172</v>
      </c>
      <c r="E5" s="24" t="s">
        <v>56</v>
      </c>
      <c r="F5" s="21" t="s">
        <v>314</v>
      </c>
      <c r="G5" s="67" t="s">
        <v>315</v>
      </c>
    </row>
    <row r="6" spans="1:7" ht="19.5" customHeight="1">
      <c r="A6" s="26" t="s">
        <v>74</v>
      </c>
      <c r="B6" s="26" t="s">
        <v>75</v>
      </c>
      <c r="C6" s="52"/>
      <c r="D6" s="28"/>
      <c r="E6" s="28"/>
      <c r="F6" s="29"/>
      <c r="G6" s="27"/>
    </row>
    <row r="7" spans="1:7" ht="19.5" customHeight="1">
      <c r="A7" s="54" t="s">
        <v>22</v>
      </c>
      <c r="B7" s="54" t="s">
        <v>22</v>
      </c>
      <c r="C7" s="54" t="s">
        <v>22</v>
      </c>
      <c r="D7" s="55" t="s">
        <v>56</v>
      </c>
      <c r="E7" s="61">
        <v>1327.9</v>
      </c>
      <c r="F7" s="61">
        <v>1162.8</v>
      </c>
      <c r="G7" s="61">
        <v>165.1</v>
      </c>
    </row>
    <row r="8" spans="1:7" ht="19.5" customHeight="1">
      <c r="A8" s="54" t="s">
        <v>22</v>
      </c>
      <c r="B8" s="54" t="s">
        <v>80</v>
      </c>
      <c r="C8" s="54" t="s">
        <v>22</v>
      </c>
      <c r="D8" s="55" t="s">
        <v>77</v>
      </c>
      <c r="E8" s="61">
        <v>1190.1</v>
      </c>
      <c r="F8" s="61">
        <v>1038.1</v>
      </c>
      <c r="G8" s="61">
        <v>152</v>
      </c>
    </row>
    <row r="9" spans="1:7" ht="19.5" customHeight="1">
      <c r="A9" s="54" t="s">
        <v>22</v>
      </c>
      <c r="B9" s="54" t="s">
        <v>316</v>
      </c>
      <c r="C9" s="54" t="s">
        <v>22</v>
      </c>
      <c r="D9" s="55" t="s">
        <v>317</v>
      </c>
      <c r="E9" s="61">
        <v>1022.5</v>
      </c>
      <c r="F9" s="61">
        <v>1022.5</v>
      </c>
      <c r="G9" s="61">
        <v>0</v>
      </c>
    </row>
    <row r="10" spans="1:7" ht="19.5" customHeight="1">
      <c r="A10" s="54" t="s">
        <v>318</v>
      </c>
      <c r="B10" s="54" t="s">
        <v>319</v>
      </c>
      <c r="C10" s="54" t="s">
        <v>80</v>
      </c>
      <c r="D10" s="55" t="s">
        <v>320</v>
      </c>
      <c r="E10" s="61">
        <v>405.8</v>
      </c>
      <c r="F10" s="61">
        <v>405.8</v>
      </c>
      <c r="G10" s="61">
        <v>0</v>
      </c>
    </row>
    <row r="11" spans="1:7" ht="19.5" customHeight="1">
      <c r="A11" s="54" t="s">
        <v>318</v>
      </c>
      <c r="B11" s="54" t="s">
        <v>321</v>
      </c>
      <c r="C11" s="54" t="s">
        <v>80</v>
      </c>
      <c r="D11" s="55" t="s">
        <v>322</v>
      </c>
      <c r="E11" s="61">
        <v>201.5</v>
      </c>
      <c r="F11" s="61">
        <v>201.5</v>
      </c>
      <c r="G11" s="61">
        <v>0</v>
      </c>
    </row>
    <row r="12" spans="1:7" ht="19.5" customHeight="1">
      <c r="A12" s="54" t="s">
        <v>318</v>
      </c>
      <c r="B12" s="54" t="s">
        <v>323</v>
      </c>
      <c r="C12" s="54" t="s">
        <v>80</v>
      </c>
      <c r="D12" s="55" t="s">
        <v>324</v>
      </c>
      <c r="E12" s="61">
        <v>25.1</v>
      </c>
      <c r="F12" s="61">
        <v>25.1</v>
      </c>
      <c r="G12" s="61">
        <v>0</v>
      </c>
    </row>
    <row r="13" spans="1:7" ht="19.5" customHeight="1">
      <c r="A13" s="54" t="s">
        <v>318</v>
      </c>
      <c r="B13" s="54" t="s">
        <v>325</v>
      </c>
      <c r="C13" s="54" t="s">
        <v>80</v>
      </c>
      <c r="D13" s="55" t="s">
        <v>326</v>
      </c>
      <c r="E13" s="61">
        <v>83.5</v>
      </c>
      <c r="F13" s="61">
        <v>83.5</v>
      </c>
      <c r="G13" s="61">
        <v>0</v>
      </c>
    </row>
    <row r="14" spans="1:7" ht="19.5" customHeight="1">
      <c r="A14" s="54" t="s">
        <v>318</v>
      </c>
      <c r="B14" s="54" t="s">
        <v>327</v>
      </c>
      <c r="C14" s="54" t="s">
        <v>80</v>
      </c>
      <c r="D14" s="55" t="s">
        <v>328</v>
      </c>
      <c r="E14" s="61">
        <v>143.2</v>
      </c>
      <c r="F14" s="61">
        <v>143.2</v>
      </c>
      <c r="G14" s="61">
        <v>0</v>
      </c>
    </row>
    <row r="15" spans="1:7" ht="19.5" customHeight="1">
      <c r="A15" s="54" t="s">
        <v>318</v>
      </c>
      <c r="B15" s="54" t="s">
        <v>329</v>
      </c>
      <c r="C15" s="54" t="s">
        <v>80</v>
      </c>
      <c r="D15" s="55" t="s">
        <v>330</v>
      </c>
      <c r="E15" s="61">
        <v>9.5</v>
      </c>
      <c r="F15" s="61">
        <v>9.5</v>
      </c>
      <c r="G15" s="61">
        <v>0</v>
      </c>
    </row>
    <row r="16" spans="1:7" ht="19.5" customHeight="1">
      <c r="A16" s="54" t="s">
        <v>318</v>
      </c>
      <c r="B16" s="54" t="s">
        <v>331</v>
      </c>
      <c r="C16" s="54" t="s">
        <v>80</v>
      </c>
      <c r="D16" s="55" t="s">
        <v>332</v>
      </c>
      <c r="E16" s="61">
        <v>68</v>
      </c>
      <c r="F16" s="61">
        <v>68</v>
      </c>
      <c r="G16" s="61">
        <v>0</v>
      </c>
    </row>
    <row r="17" spans="1:7" ht="19.5" customHeight="1">
      <c r="A17" s="54" t="s">
        <v>318</v>
      </c>
      <c r="B17" s="54" t="s">
        <v>333</v>
      </c>
      <c r="C17" s="54" t="s">
        <v>80</v>
      </c>
      <c r="D17" s="55" t="s">
        <v>179</v>
      </c>
      <c r="E17" s="61">
        <v>85.9</v>
      </c>
      <c r="F17" s="61">
        <v>85.9</v>
      </c>
      <c r="G17" s="61">
        <v>0</v>
      </c>
    </row>
    <row r="18" spans="1:7" ht="19.5" customHeight="1">
      <c r="A18" s="54" t="s">
        <v>22</v>
      </c>
      <c r="B18" s="54" t="s">
        <v>334</v>
      </c>
      <c r="C18" s="54" t="s">
        <v>22</v>
      </c>
      <c r="D18" s="55" t="s">
        <v>335</v>
      </c>
      <c r="E18" s="61">
        <v>152</v>
      </c>
      <c r="F18" s="61">
        <v>0</v>
      </c>
      <c r="G18" s="61">
        <v>152</v>
      </c>
    </row>
    <row r="19" spans="1:7" ht="19.5" customHeight="1">
      <c r="A19" s="54" t="s">
        <v>336</v>
      </c>
      <c r="B19" s="54" t="s">
        <v>319</v>
      </c>
      <c r="C19" s="54" t="s">
        <v>80</v>
      </c>
      <c r="D19" s="55" t="s">
        <v>337</v>
      </c>
      <c r="E19" s="61">
        <v>8.5</v>
      </c>
      <c r="F19" s="61">
        <v>0</v>
      </c>
      <c r="G19" s="61">
        <v>8.5</v>
      </c>
    </row>
    <row r="20" spans="1:7" ht="19.5" customHeight="1">
      <c r="A20" s="54" t="s">
        <v>336</v>
      </c>
      <c r="B20" s="54" t="s">
        <v>321</v>
      </c>
      <c r="C20" s="54" t="s">
        <v>80</v>
      </c>
      <c r="D20" s="55" t="s">
        <v>338</v>
      </c>
      <c r="E20" s="61">
        <v>3</v>
      </c>
      <c r="F20" s="61">
        <v>0</v>
      </c>
      <c r="G20" s="61">
        <v>3</v>
      </c>
    </row>
    <row r="21" spans="1:7" ht="19.5" customHeight="1">
      <c r="A21" s="54" t="s">
        <v>336</v>
      </c>
      <c r="B21" s="54" t="s">
        <v>323</v>
      </c>
      <c r="C21" s="54" t="s">
        <v>80</v>
      </c>
      <c r="D21" s="55" t="s">
        <v>339</v>
      </c>
      <c r="E21" s="61">
        <v>3</v>
      </c>
      <c r="F21" s="61">
        <v>0</v>
      </c>
      <c r="G21" s="61">
        <v>3</v>
      </c>
    </row>
    <row r="22" spans="1:7" ht="19.5" customHeight="1">
      <c r="A22" s="54" t="s">
        <v>336</v>
      </c>
      <c r="B22" s="54" t="s">
        <v>340</v>
      </c>
      <c r="C22" s="54" t="s">
        <v>80</v>
      </c>
      <c r="D22" s="55" t="s">
        <v>341</v>
      </c>
      <c r="E22" s="61">
        <v>0.5</v>
      </c>
      <c r="F22" s="61">
        <v>0</v>
      </c>
      <c r="G22" s="61">
        <v>0.5</v>
      </c>
    </row>
    <row r="23" spans="1:7" ht="19.5" customHeight="1">
      <c r="A23" s="54" t="s">
        <v>336</v>
      </c>
      <c r="B23" s="54" t="s">
        <v>342</v>
      </c>
      <c r="C23" s="54" t="s">
        <v>80</v>
      </c>
      <c r="D23" s="55" t="s">
        <v>343</v>
      </c>
      <c r="E23" s="61">
        <v>3</v>
      </c>
      <c r="F23" s="61">
        <v>0</v>
      </c>
      <c r="G23" s="61">
        <v>3</v>
      </c>
    </row>
    <row r="24" spans="1:7" ht="19.5" customHeight="1">
      <c r="A24" s="54" t="s">
        <v>336</v>
      </c>
      <c r="B24" s="54" t="s">
        <v>344</v>
      </c>
      <c r="C24" s="54" t="s">
        <v>80</v>
      </c>
      <c r="D24" s="55" t="s">
        <v>345</v>
      </c>
      <c r="E24" s="61">
        <v>13</v>
      </c>
      <c r="F24" s="61">
        <v>0</v>
      </c>
      <c r="G24" s="61">
        <v>13</v>
      </c>
    </row>
    <row r="25" spans="1:7" ht="19.5" customHeight="1">
      <c r="A25" s="54" t="s">
        <v>336</v>
      </c>
      <c r="B25" s="54" t="s">
        <v>325</v>
      </c>
      <c r="C25" s="54" t="s">
        <v>80</v>
      </c>
      <c r="D25" s="55" t="s">
        <v>346</v>
      </c>
      <c r="E25" s="61">
        <v>8</v>
      </c>
      <c r="F25" s="61">
        <v>0</v>
      </c>
      <c r="G25" s="61">
        <v>8</v>
      </c>
    </row>
    <row r="26" spans="1:7" ht="19.5" customHeight="1">
      <c r="A26" s="54" t="s">
        <v>336</v>
      </c>
      <c r="B26" s="54" t="s">
        <v>329</v>
      </c>
      <c r="C26" s="54" t="s">
        <v>80</v>
      </c>
      <c r="D26" s="55" t="s">
        <v>347</v>
      </c>
      <c r="E26" s="61">
        <v>10</v>
      </c>
      <c r="F26" s="61">
        <v>0</v>
      </c>
      <c r="G26" s="61">
        <v>10</v>
      </c>
    </row>
    <row r="27" spans="1:7" ht="19.5" customHeight="1">
      <c r="A27" s="54" t="s">
        <v>336</v>
      </c>
      <c r="B27" s="54" t="s">
        <v>348</v>
      </c>
      <c r="C27" s="54" t="s">
        <v>80</v>
      </c>
      <c r="D27" s="55" t="s">
        <v>349</v>
      </c>
      <c r="E27" s="61">
        <v>2</v>
      </c>
      <c r="F27" s="61">
        <v>0</v>
      </c>
      <c r="G27" s="61">
        <v>2</v>
      </c>
    </row>
    <row r="28" spans="1:7" ht="19.5" customHeight="1">
      <c r="A28" s="54" t="s">
        <v>336</v>
      </c>
      <c r="B28" s="54" t="s">
        <v>350</v>
      </c>
      <c r="C28" s="54" t="s">
        <v>80</v>
      </c>
      <c r="D28" s="55" t="s">
        <v>351</v>
      </c>
      <c r="E28" s="61">
        <v>2</v>
      </c>
      <c r="F28" s="61">
        <v>0</v>
      </c>
      <c r="G28" s="61">
        <v>2</v>
      </c>
    </row>
    <row r="29" spans="1:7" ht="19.5" customHeight="1">
      <c r="A29" s="54" t="s">
        <v>336</v>
      </c>
      <c r="B29" s="54" t="s">
        <v>352</v>
      </c>
      <c r="C29" s="54" t="s">
        <v>80</v>
      </c>
      <c r="D29" s="55" t="s">
        <v>353</v>
      </c>
      <c r="E29" s="61">
        <v>2</v>
      </c>
      <c r="F29" s="61">
        <v>0</v>
      </c>
      <c r="G29" s="61">
        <v>2</v>
      </c>
    </row>
    <row r="30" spans="1:7" ht="19.5" customHeight="1">
      <c r="A30" s="54" t="s">
        <v>336</v>
      </c>
      <c r="B30" s="54" t="s">
        <v>354</v>
      </c>
      <c r="C30" s="54" t="s">
        <v>80</v>
      </c>
      <c r="D30" s="55" t="s">
        <v>355</v>
      </c>
      <c r="E30" s="61">
        <v>7.2</v>
      </c>
      <c r="F30" s="61">
        <v>0</v>
      </c>
      <c r="G30" s="61">
        <v>7.2</v>
      </c>
    </row>
    <row r="31" spans="1:7" ht="19.5" customHeight="1">
      <c r="A31" s="54" t="s">
        <v>336</v>
      </c>
      <c r="B31" s="54" t="s">
        <v>356</v>
      </c>
      <c r="C31" s="54" t="s">
        <v>80</v>
      </c>
      <c r="D31" s="55" t="s">
        <v>357</v>
      </c>
      <c r="E31" s="61">
        <v>13.2</v>
      </c>
      <c r="F31" s="61">
        <v>0</v>
      </c>
      <c r="G31" s="61">
        <v>13.2</v>
      </c>
    </row>
    <row r="32" spans="1:7" ht="19.5" customHeight="1">
      <c r="A32" s="54" t="s">
        <v>336</v>
      </c>
      <c r="B32" s="54" t="s">
        <v>358</v>
      </c>
      <c r="C32" s="54" t="s">
        <v>80</v>
      </c>
      <c r="D32" s="55" t="s">
        <v>359</v>
      </c>
      <c r="E32" s="61">
        <v>58.6</v>
      </c>
      <c r="F32" s="61">
        <v>0</v>
      </c>
      <c r="G32" s="61">
        <v>58.6</v>
      </c>
    </row>
    <row r="33" spans="1:7" ht="19.5" customHeight="1">
      <c r="A33" s="54" t="s">
        <v>336</v>
      </c>
      <c r="B33" s="54" t="s">
        <v>360</v>
      </c>
      <c r="C33" s="54" t="s">
        <v>80</v>
      </c>
      <c r="D33" s="55" t="s">
        <v>191</v>
      </c>
      <c r="E33" s="61">
        <v>18</v>
      </c>
      <c r="F33" s="61">
        <v>0</v>
      </c>
      <c r="G33" s="61">
        <v>18</v>
      </c>
    </row>
    <row r="34" spans="1:7" ht="19.5" customHeight="1">
      <c r="A34" s="54" t="s">
        <v>22</v>
      </c>
      <c r="B34" s="54" t="s">
        <v>361</v>
      </c>
      <c r="C34" s="54" t="s">
        <v>22</v>
      </c>
      <c r="D34" s="55" t="s">
        <v>198</v>
      </c>
      <c r="E34" s="61">
        <v>15.6</v>
      </c>
      <c r="F34" s="61">
        <v>15.6</v>
      </c>
      <c r="G34" s="61">
        <v>0</v>
      </c>
    </row>
    <row r="35" spans="1:7" ht="19.5" customHeight="1">
      <c r="A35" s="54" t="s">
        <v>362</v>
      </c>
      <c r="B35" s="54" t="s">
        <v>319</v>
      </c>
      <c r="C35" s="54" t="s">
        <v>80</v>
      </c>
      <c r="D35" s="55" t="s">
        <v>363</v>
      </c>
      <c r="E35" s="61">
        <v>12.8</v>
      </c>
      <c r="F35" s="61">
        <v>12.8</v>
      </c>
      <c r="G35" s="61">
        <v>0</v>
      </c>
    </row>
    <row r="36" spans="1:7" ht="19.5" customHeight="1">
      <c r="A36" s="54" t="s">
        <v>362</v>
      </c>
      <c r="B36" s="54" t="s">
        <v>329</v>
      </c>
      <c r="C36" s="54" t="s">
        <v>80</v>
      </c>
      <c r="D36" s="55" t="s">
        <v>364</v>
      </c>
      <c r="E36" s="61">
        <v>2.8</v>
      </c>
      <c r="F36" s="61">
        <v>2.8</v>
      </c>
      <c r="G36" s="61">
        <v>0</v>
      </c>
    </row>
    <row r="37" spans="1:7" ht="19.5" customHeight="1">
      <c r="A37" s="54" t="s">
        <v>22</v>
      </c>
      <c r="B37" s="54" t="s">
        <v>105</v>
      </c>
      <c r="C37" s="54" t="s">
        <v>22</v>
      </c>
      <c r="D37" s="55" t="s">
        <v>104</v>
      </c>
      <c r="E37" s="61">
        <v>70.9</v>
      </c>
      <c r="F37" s="61">
        <v>61.6</v>
      </c>
      <c r="G37" s="61">
        <v>9.3</v>
      </c>
    </row>
    <row r="38" spans="1:7" ht="19.5" customHeight="1">
      <c r="A38" s="54" t="s">
        <v>22</v>
      </c>
      <c r="B38" s="54" t="s">
        <v>316</v>
      </c>
      <c r="C38" s="54" t="s">
        <v>22</v>
      </c>
      <c r="D38" s="55" t="s">
        <v>317</v>
      </c>
      <c r="E38" s="61">
        <v>61.6</v>
      </c>
      <c r="F38" s="61">
        <v>61.6</v>
      </c>
      <c r="G38" s="61">
        <v>0</v>
      </c>
    </row>
    <row r="39" spans="1:7" ht="19.5" customHeight="1">
      <c r="A39" s="54" t="s">
        <v>318</v>
      </c>
      <c r="B39" s="54" t="s">
        <v>319</v>
      </c>
      <c r="C39" s="54" t="s">
        <v>105</v>
      </c>
      <c r="D39" s="55" t="s">
        <v>320</v>
      </c>
      <c r="E39" s="61">
        <v>23.8</v>
      </c>
      <c r="F39" s="61">
        <v>23.8</v>
      </c>
      <c r="G39" s="61">
        <v>0</v>
      </c>
    </row>
    <row r="40" spans="1:7" ht="19.5" customHeight="1">
      <c r="A40" s="54" t="s">
        <v>318</v>
      </c>
      <c r="B40" s="54" t="s">
        <v>321</v>
      </c>
      <c r="C40" s="54" t="s">
        <v>105</v>
      </c>
      <c r="D40" s="55" t="s">
        <v>322</v>
      </c>
      <c r="E40" s="61">
        <v>16.8</v>
      </c>
      <c r="F40" s="61">
        <v>16.8</v>
      </c>
      <c r="G40" s="61">
        <v>0</v>
      </c>
    </row>
    <row r="41" spans="1:7" ht="19.5" customHeight="1">
      <c r="A41" s="54" t="s">
        <v>318</v>
      </c>
      <c r="B41" s="54" t="s">
        <v>323</v>
      </c>
      <c r="C41" s="54" t="s">
        <v>105</v>
      </c>
      <c r="D41" s="55" t="s">
        <v>324</v>
      </c>
      <c r="E41" s="61">
        <v>2</v>
      </c>
      <c r="F41" s="61">
        <v>2</v>
      </c>
      <c r="G41" s="61">
        <v>0</v>
      </c>
    </row>
    <row r="42" spans="1:7" ht="19.5" customHeight="1">
      <c r="A42" s="54" t="s">
        <v>318</v>
      </c>
      <c r="B42" s="54" t="s">
        <v>327</v>
      </c>
      <c r="C42" s="54" t="s">
        <v>105</v>
      </c>
      <c r="D42" s="55" t="s">
        <v>328</v>
      </c>
      <c r="E42" s="61">
        <v>8.5</v>
      </c>
      <c r="F42" s="61">
        <v>8.5</v>
      </c>
      <c r="G42" s="61">
        <v>0</v>
      </c>
    </row>
    <row r="43" spans="1:7" ht="19.5" customHeight="1">
      <c r="A43" s="54" t="s">
        <v>318</v>
      </c>
      <c r="B43" s="54" t="s">
        <v>329</v>
      </c>
      <c r="C43" s="54" t="s">
        <v>105</v>
      </c>
      <c r="D43" s="55" t="s">
        <v>330</v>
      </c>
      <c r="E43" s="61">
        <v>1.4</v>
      </c>
      <c r="F43" s="61">
        <v>1.4</v>
      </c>
      <c r="G43" s="61">
        <v>0</v>
      </c>
    </row>
    <row r="44" spans="1:7" ht="19.5" customHeight="1">
      <c r="A44" s="54" t="s">
        <v>318</v>
      </c>
      <c r="B44" s="54" t="s">
        <v>331</v>
      </c>
      <c r="C44" s="54" t="s">
        <v>105</v>
      </c>
      <c r="D44" s="55" t="s">
        <v>332</v>
      </c>
      <c r="E44" s="61">
        <v>4</v>
      </c>
      <c r="F44" s="61">
        <v>4</v>
      </c>
      <c r="G44" s="61">
        <v>0</v>
      </c>
    </row>
    <row r="45" spans="1:7" ht="19.5" customHeight="1">
      <c r="A45" s="54" t="s">
        <v>318</v>
      </c>
      <c r="B45" s="54" t="s">
        <v>333</v>
      </c>
      <c r="C45" s="54" t="s">
        <v>105</v>
      </c>
      <c r="D45" s="55" t="s">
        <v>179</v>
      </c>
      <c r="E45" s="61">
        <v>5.1</v>
      </c>
      <c r="F45" s="61">
        <v>5.1</v>
      </c>
      <c r="G45" s="61">
        <v>0</v>
      </c>
    </row>
    <row r="46" spans="1:7" ht="19.5" customHeight="1">
      <c r="A46" s="54" t="s">
        <v>22</v>
      </c>
      <c r="B46" s="54" t="s">
        <v>334</v>
      </c>
      <c r="C46" s="54" t="s">
        <v>22</v>
      </c>
      <c r="D46" s="55" t="s">
        <v>335</v>
      </c>
      <c r="E46" s="61">
        <v>9.3</v>
      </c>
      <c r="F46" s="61">
        <v>0</v>
      </c>
      <c r="G46" s="61">
        <v>9.3</v>
      </c>
    </row>
    <row r="47" spans="1:7" ht="19.5" customHeight="1">
      <c r="A47" s="54" t="s">
        <v>336</v>
      </c>
      <c r="B47" s="54" t="s">
        <v>319</v>
      </c>
      <c r="C47" s="54" t="s">
        <v>105</v>
      </c>
      <c r="D47" s="55" t="s">
        <v>337</v>
      </c>
      <c r="E47" s="61">
        <v>2</v>
      </c>
      <c r="F47" s="61">
        <v>0</v>
      </c>
      <c r="G47" s="61">
        <v>2</v>
      </c>
    </row>
    <row r="48" spans="1:7" ht="19.5" customHeight="1">
      <c r="A48" s="54" t="s">
        <v>336</v>
      </c>
      <c r="B48" s="54" t="s">
        <v>348</v>
      </c>
      <c r="C48" s="54" t="s">
        <v>105</v>
      </c>
      <c r="D48" s="55" t="s">
        <v>349</v>
      </c>
      <c r="E48" s="61">
        <v>1</v>
      </c>
      <c r="F48" s="61">
        <v>0</v>
      </c>
      <c r="G48" s="61">
        <v>1</v>
      </c>
    </row>
    <row r="49" spans="1:7" ht="19.5" customHeight="1">
      <c r="A49" s="54" t="s">
        <v>336</v>
      </c>
      <c r="B49" s="54" t="s">
        <v>354</v>
      </c>
      <c r="C49" s="54" t="s">
        <v>105</v>
      </c>
      <c r="D49" s="55" t="s">
        <v>355</v>
      </c>
      <c r="E49" s="61">
        <v>0.4</v>
      </c>
      <c r="F49" s="61">
        <v>0</v>
      </c>
      <c r="G49" s="61">
        <v>0.4</v>
      </c>
    </row>
    <row r="50" spans="1:7" ht="19.5" customHeight="1">
      <c r="A50" s="54" t="s">
        <v>336</v>
      </c>
      <c r="B50" s="54" t="s">
        <v>356</v>
      </c>
      <c r="C50" s="54" t="s">
        <v>105</v>
      </c>
      <c r="D50" s="55" t="s">
        <v>357</v>
      </c>
      <c r="E50" s="61">
        <v>0.8</v>
      </c>
      <c r="F50" s="61">
        <v>0</v>
      </c>
      <c r="G50" s="61">
        <v>0.8</v>
      </c>
    </row>
    <row r="51" spans="1:7" ht="19.5" customHeight="1">
      <c r="A51" s="54" t="s">
        <v>336</v>
      </c>
      <c r="B51" s="54" t="s">
        <v>358</v>
      </c>
      <c r="C51" s="54" t="s">
        <v>105</v>
      </c>
      <c r="D51" s="55" t="s">
        <v>359</v>
      </c>
      <c r="E51" s="61">
        <v>4.1</v>
      </c>
      <c r="F51" s="61">
        <v>0</v>
      </c>
      <c r="G51" s="61">
        <v>4.1</v>
      </c>
    </row>
    <row r="52" spans="1:7" ht="19.5" customHeight="1">
      <c r="A52" s="54" t="s">
        <v>336</v>
      </c>
      <c r="B52" s="54" t="s">
        <v>360</v>
      </c>
      <c r="C52" s="54" t="s">
        <v>105</v>
      </c>
      <c r="D52" s="55" t="s">
        <v>191</v>
      </c>
      <c r="E52" s="61">
        <v>1</v>
      </c>
      <c r="F52" s="61">
        <v>0</v>
      </c>
      <c r="G52" s="61">
        <v>1</v>
      </c>
    </row>
    <row r="53" spans="1:7" ht="19.5" customHeight="1">
      <c r="A53" s="54" t="s">
        <v>22</v>
      </c>
      <c r="B53" s="54" t="s">
        <v>108</v>
      </c>
      <c r="C53" s="54" t="s">
        <v>22</v>
      </c>
      <c r="D53" s="55" t="s">
        <v>107</v>
      </c>
      <c r="E53" s="61">
        <v>66.9</v>
      </c>
      <c r="F53" s="61">
        <v>63.1</v>
      </c>
      <c r="G53" s="61">
        <v>3.8</v>
      </c>
    </row>
    <row r="54" spans="1:7" ht="19.5" customHeight="1">
      <c r="A54" s="54" t="s">
        <v>22</v>
      </c>
      <c r="B54" s="54" t="s">
        <v>316</v>
      </c>
      <c r="C54" s="54" t="s">
        <v>22</v>
      </c>
      <c r="D54" s="55" t="s">
        <v>317</v>
      </c>
      <c r="E54" s="61">
        <v>63.1</v>
      </c>
      <c r="F54" s="61">
        <v>63.1</v>
      </c>
      <c r="G54" s="61">
        <v>0</v>
      </c>
    </row>
    <row r="55" spans="1:7" ht="19.5" customHeight="1">
      <c r="A55" s="54" t="s">
        <v>318</v>
      </c>
      <c r="B55" s="54" t="s">
        <v>319</v>
      </c>
      <c r="C55" s="54" t="s">
        <v>108</v>
      </c>
      <c r="D55" s="55" t="s">
        <v>320</v>
      </c>
      <c r="E55" s="61">
        <v>23.5</v>
      </c>
      <c r="F55" s="61">
        <v>23.5</v>
      </c>
      <c r="G55" s="61">
        <v>0</v>
      </c>
    </row>
    <row r="56" spans="1:7" ht="19.5" customHeight="1">
      <c r="A56" s="54" t="s">
        <v>318</v>
      </c>
      <c r="B56" s="54" t="s">
        <v>321</v>
      </c>
      <c r="C56" s="54" t="s">
        <v>108</v>
      </c>
      <c r="D56" s="55" t="s">
        <v>322</v>
      </c>
      <c r="E56" s="61">
        <v>1.4</v>
      </c>
      <c r="F56" s="61">
        <v>1.4</v>
      </c>
      <c r="G56" s="61">
        <v>0</v>
      </c>
    </row>
    <row r="57" spans="1:7" ht="19.5" customHeight="1">
      <c r="A57" s="54" t="s">
        <v>318</v>
      </c>
      <c r="B57" s="54" t="s">
        <v>325</v>
      </c>
      <c r="C57" s="54" t="s">
        <v>108</v>
      </c>
      <c r="D57" s="55" t="s">
        <v>326</v>
      </c>
      <c r="E57" s="61">
        <v>18.3</v>
      </c>
      <c r="F57" s="61">
        <v>18.3</v>
      </c>
      <c r="G57" s="61">
        <v>0</v>
      </c>
    </row>
    <row r="58" spans="1:7" ht="19.5" customHeight="1">
      <c r="A58" s="54" t="s">
        <v>318</v>
      </c>
      <c r="B58" s="54" t="s">
        <v>327</v>
      </c>
      <c r="C58" s="54" t="s">
        <v>108</v>
      </c>
      <c r="D58" s="55" t="s">
        <v>328</v>
      </c>
      <c r="E58" s="61">
        <v>8.6</v>
      </c>
      <c r="F58" s="61">
        <v>8.6</v>
      </c>
      <c r="G58" s="61">
        <v>0</v>
      </c>
    </row>
    <row r="59" spans="1:7" ht="19.5" customHeight="1">
      <c r="A59" s="54" t="s">
        <v>318</v>
      </c>
      <c r="B59" s="54" t="s">
        <v>329</v>
      </c>
      <c r="C59" s="54" t="s">
        <v>108</v>
      </c>
      <c r="D59" s="55" t="s">
        <v>330</v>
      </c>
      <c r="E59" s="61">
        <v>3.3</v>
      </c>
      <c r="F59" s="61">
        <v>3.3</v>
      </c>
      <c r="G59" s="61">
        <v>0</v>
      </c>
    </row>
    <row r="60" spans="1:7" ht="19.5" customHeight="1">
      <c r="A60" s="54" t="s">
        <v>318</v>
      </c>
      <c r="B60" s="54" t="s">
        <v>331</v>
      </c>
      <c r="C60" s="54" t="s">
        <v>108</v>
      </c>
      <c r="D60" s="55" t="s">
        <v>332</v>
      </c>
      <c r="E60" s="61">
        <v>2.8</v>
      </c>
      <c r="F60" s="61">
        <v>2.8</v>
      </c>
      <c r="G60" s="61">
        <v>0</v>
      </c>
    </row>
    <row r="61" spans="1:7" ht="19.5" customHeight="1">
      <c r="A61" s="54" t="s">
        <v>318</v>
      </c>
      <c r="B61" s="54" t="s">
        <v>333</v>
      </c>
      <c r="C61" s="54" t="s">
        <v>108</v>
      </c>
      <c r="D61" s="55" t="s">
        <v>179</v>
      </c>
      <c r="E61" s="61">
        <v>5.2</v>
      </c>
      <c r="F61" s="61">
        <v>5.2</v>
      </c>
      <c r="G61" s="61">
        <v>0</v>
      </c>
    </row>
    <row r="62" spans="1:7" ht="19.5" customHeight="1">
      <c r="A62" s="54" t="s">
        <v>22</v>
      </c>
      <c r="B62" s="54" t="s">
        <v>334</v>
      </c>
      <c r="C62" s="54" t="s">
        <v>22</v>
      </c>
      <c r="D62" s="55" t="s">
        <v>335</v>
      </c>
      <c r="E62" s="61">
        <v>3.8</v>
      </c>
      <c r="F62" s="61">
        <v>0</v>
      </c>
      <c r="G62" s="61">
        <v>3.8</v>
      </c>
    </row>
    <row r="63" spans="1:7" ht="19.5" customHeight="1">
      <c r="A63" s="54" t="s">
        <v>336</v>
      </c>
      <c r="B63" s="54" t="s">
        <v>319</v>
      </c>
      <c r="C63" s="54" t="s">
        <v>108</v>
      </c>
      <c r="D63" s="55" t="s">
        <v>337</v>
      </c>
      <c r="E63" s="61">
        <v>0.5</v>
      </c>
      <c r="F63" s="61">
        <v>0</v>
      </c>
      <c r="G63" s="61">
        <v>0.5</v>
      </c>
    </row>
    <row r="64" spans="1:7" ht="19.5" customHeight="1">
      <c r="A64" s="54" t="s">
        <v>336</v>
      </c>
      <c r="B64" s="54" t="s">
        <v>348</v>
      </c>
      <c r="C64" s="54" t="s">
        <v>108</v>
      </c>
      <c r="D64" s="55" t="s">
        <v>349</v>
      </c>
      <c r="E64" s="61">
        <v>1</v>
      </c>
      <c r="F64" s="61">
        <v>0</v>
      </c>
      <c r="G64" s="61">
        <v>1</v>
      </c>
    </row>
    <row r="65" spans="1:7" ht="19.5" customHeight="1">
      <c r="A65" s="54" t="s">
        <v>336</v>
      </c>
      <c r="B65" s="54" t="s">
        <v>354</v>
      </c>
      <c r="C65" s="54" t="s">
        <v>108</v>
      </c>
      <c r="D65" s="55" t="s">
        <v>355</v>
      </c>
      <c r="E65" s="61">
        <v>0.4</v>
      </c>
      <c r="F65" s="61">
        <v>0</v>
      </c>
      <c r="G65" s="61">
        <v>0.4</v>
      </c>
    </row>
    <row r="66" spans="1:7" ht="19.5" customHeight="1">
      <c r="A66" s="54" t="s">
        <v>336</v>
      </c>
      <c r="B66" s="54" t="s">
        <v>356</v>
      </c>
      <c r="C66" s="54" t="s">
        <v>108</v>
      </c>
      <c r="D66" s="55" t="s">
        <v>357</v>
      </c>
      <c r="E66" s="61">
        <v>0.8</v>
      </c>
      <c r="F66" s="61">
        <v>0</v>
      </c>
      <c r="G66" s="61">
        <v>0.8</v>
      </c>
    </row>
    <row r="67" spans="1:7" ht="19.5" customHeight="1">
      <c r="A67" s="54" t="s">
        <v>336</v>
      </c>
      <c r="B67" s="54" t="s">
        <v>360</v>
      </c>
      <c r="C67" s="54" t="s">
        <v>108</v>
      </c>
      <c r="D67" s="55" t="s">
        <v>191</v>
      </c>
      <c r="E67" s="61">
        <v>1.1</v>
      </c>
      <c r="F67" s="61">
        <v>0</v>
      </c>
      <c r="G67" s="61">
        <v>1.1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.19" bottom="0.5118110236220472" header="0.17" footer="0.4330708661417323"/>
  <pageSetup errors="blank" horizontalDpi="600" verticalDpi="600"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showGridLines="0" showZeros="0" workbookViewId="0" topLeftCell="A28">
      <selection activeCell="A1" sqref="A1"/>
    </sheetView>
  </sheetViews>
  <sheetFormatPr defaultColWidth="9.33203125" defaultRowHeight="11.25"/>
  <cols>
    <col min="1" max="3" width="5.16015625" style="0" customWidth="1"/>
    <col min="4" max="4" width="16.66015625" style="0" customWidth="1"/>
    <col min="5" max="5" width="86" style="0" customWidth="1"/>
    <col min="6" max="6" width="27.16015625" style="0" customWidth="1"/>
    <col min="7" max="243" width="8" style="0" customWidth="1"/>
  </cols>
  <sheetData>
    <row r="1" spans="1:6" ht="19.5" customHeight="1">
      <c r="A1" s="10"/>
      <c r="B1" s="11"/>
      <c r="C1" s="11"/>
      <c r="D1" s="11"/>
      <c r="E1" s="11"/>
      <c r="F1" s="12" t="s">
        <v>365</v>
      </c>
    </row>
    <row r="2" spans="1:6" ht="19.5" customHeight="1">
      <c r="A2" s="13" t="s">
        <v>366</v>
      </c>
      <c r="B2" s="13"/>
      <c r="C2" s="13"/>
      <c r="D2" s="13"/>
      <c r="E2" s="13"/>
      <c r="F2" s="13"/>
    </row>
    <row r="3" spans="1:6" ht="19.5" customHeight="1">
      <c r="A3" s="14"/>
      <c r="B3" s="14"/>
      <c r="C3" s="14"/>
      <c r="D3" s="64"/>
      <c r="E3" s="64"/>
      <c r="F3" s="16" t="s">
        <v>5</v>
      </c>
    </row>
    <row r="4" spans="1:6" ht="19.5" customHeight="1">
      <c r="A4" s="17" t="s">
        <v>66</v>
      </c>
      <c r="B4" s="18"/>
      <c r="C4" s="19"/>
      <c r="D4" s="51" t="s">
        <v>67</v>
      </c>
      <c r="E4" s="24" t="s">
        <v>367</v>
      </c>
      <c r="F4" s="21" t="s">
        <v>69</v>
      </c>
    </row>
    <row r="5" spans="1:6" ht="19.5" customHeight="1">
      <c r="A5" s="25" t="s">
        <v>74</v>
      </c>
      <c r="B5" s="26" t="s">
        <v>75</v>
      </c>
      <c r="C5" s="26" t="s">
        <v>76</v>
      </c>
      <c r="D5" s="27"/>
      <c r="E5" s="28"/>
      <c r="F5" s="29"/>
    </row>
    <row r="6" spans="1:6" ht="19.5" customHeight="1">
      <c r="A6" s="54" t="s">
        <v>22</v>
      </c>
      <c r="B6" s="54" t="s">
        <v>22</v>
      </c>
      <c r="C6" s="54" t="s">
        <v>22</v>
      </c>
      <c r="D6" s="54" t="s">
        <v>22</v>
      </c>
      <c r="E6" s="55" t="s">
        <v>56</v>
      </c>
      <c r="F6" s="61">
        <v>437.4</v>
      </c>
    </row>
    <row r="7" spans="1:6" ht="19.5" customHeight="1">
      <c r="A7" s="54" t="s">
        <v>22</v>
      </c>
      <c r="B7" s="54" t="s">
        <v>22</v>
      </c>
      <c r="C7" s="54" t="s">
        <v>22</v>
      </c>
      <c r="D7" s="54" t="s">
        <v>22</v>
      </c>
      <c r="E7" s="55" t="s">
        <v>77</v>
      </c>
      <c r="F7" s="61">
        <v>405.7</v>
      </c>
    </row>
    <row r="8" spans="1:6" ht="19.5" customHeight="1">
      <c r="A8" s="54" t="s">
        <v>22</v>
      </c>
      <c r="B8" s="54" t="s">
        <v>22</v>
      </c>
      <c r="C8" s="54" t="s">
        <v>22</v>
      </c>
      <c r="D8" s="54" t="s">
        <v>22</v>
      </c>
      <c r="E8" s="55" t="s">
        <v>81</v>
      </c>
      <c r="F8" s="61">
        <v>57.5</v>
      </c>
    </row>
    <row r="9" spans="1:6" ht="19.5" customHeight="1">
      <c r="A9" s="54" t="s">
        <v>78</v>
      </c>
      <c r="B9" s="54" t="s">
        <v>79</v>
      </c>
      <c r="C9" s="54" t="s">
        <v>79</v>
      </c>
      <c r="D9" s="54" t="s">
        <v>80</v>
      </c>
      <c r="E9" s="55" t="s">
        <v>368</v>
      </c>
      <c r="F9" s="61">
        <v>8</v>
      </c>
    </row>
    <row r="10" spans="1:6" ht="19.5" customHeight="1">
      <c r="A10" s="54" t="s">
        <v>78</v>
      </c>
      <c r="B10" s="54" t="s">
        <v>79</v>
      </c>
      <c r="C10" s="54" t="s">
        <v>79</v>
      </c>
      <c r="D10" s="54" t="s">
        <v>80</v>
      </c>
      <c r="E10" s="55" t="s">
        <v>186</v>
      </c>
      <c r="F10" s="61">
        <v>10</v>
      </c>
    </row>
    <row r="11" spans="1:6" ht="19.5" customHeight="1">
      <c r="A11" s="54" t="s">
        <v>78</v>
      </c>
      <c r="B11" s="54" t="s">
        <v>79</v>
      </c>
      <c r="C11" s="54" t="s">
        <v>79</v>
      </c>
      <c r="D11" s="54" t="s">
        <v>80</v>
      </c>
      <c r="E11" s="55" t="s">
        <v>183</v>
      </c>
      <c r="F11" s="61">
        <v>2.5</v>
      </c>
    </row>
    <row r="12" spans="1:6" ht="19.5" customHeight="1">
      <c r="A12" s="54" t="s">
        <v>78</v>
      </c>
      <c r="B12" s="54" t="s">
        <v>79</v>
      </c>
      <c r="C12" s="54" t="s">
        <v>79</v>
      </c>
      <c r="D12" s="54" t="s">
        <v>80</v>
      </c>
      <c r="E12" s="55" t="s">
        <v>184</v>
      </c>
      <c r="F12" s="61">
        <v>27</v>
      </c>
    </row>
    <row r="13" spans="1:6" ht="19.5" customHeight="1">
      <c r="A13" s="54" t="s">
        <v>78</v>
      </c>
      <c r="B13" s="54" t="s">
        <v>79</v>
      </c>
      <c r="C13" s="54" t="s">
        <v>79</v>
      </c>
      <c r="D13" s="54" t="s">
        <v>80</v>
      </c>
      <c r="E13" s="55" t="s">
        <v>369</v>
      </c>
      <c r="F13" s="61">
        <v>10</v>
      </c>
    </row>
    <row r="14" spans="1:6" ht="19.5" customHeight="1">
      <c r="A14" s="54" t="s">
        <v>22</v>
      </c>
      <c r="B14" s="54" t="s">
        <v>22</v>
      </c>
      <c r="C14" s="54" t="s">
        <v>22</v>
      </c>
      <c r="D14" s="54" t="s">
        <v>22</v>
      </c>
      <c r="E14" s="55" t="s">
        <v>83</v>
      </c>
      <c r="F14" s="61">
        <v>91.2</v>
      </c>
    </row>
    <row r="15" spans="1:6" ht="19.5" customHeight="1">
      <c r="A15" s="54" t="s">
        <v>78</v>
      </c>
      <c r="B15" s="54" t="s">
        <v>79</v>
      </c>
      <c r="C15" s="54" t="s">
        <v>82</v>
      </c>
      <c r="D15" s="54" t="s">
        <v>80</v>
      </c>
      <c r="E15" s="55" t="s">
        <v>370</v>
      </c>
      <c r="F15" s="61">
        <v>19.9</v>
      </c>
    </row>
    <row r="16" spans="1:6" ht="19.5" customHeight="1">
      <c r="A16" s="54" t="s">
        <v>78</v>
      </c>
      <c r="B16" s="54" t="s">
        <v>79</v>
      </c>
      <c r="C16" s="54" t="s">
        <v>82</v>
      </c>
      <c r="D16" s="54" t="s">
        <v>80</v>
      </c>
      <c r="E16" s="55" t="s">
        <v>371</v>
      </c>
      <c r="F16" s="61">
        <v>2.3</v>
      </c>
    </row>
    <row r="17" spans="1:6" ht="19.5" customHeight="1">
      <c r="A17" s="54" t="s">
        <v>78</v>
      </c>
      <c r="B17" s="54" t="s">
        <v>79</v>
      </c>
      <c r="C17" s="54" t="s">
        <v>82</v>
      </c>
      <c r="D17" s="54" t="s">
        <v>80</v>
      </c>
      <c r="E17" s="55" t="s">
        <v>372</v>
      </c>
      <c r="F17" s="61">
        <v>5</v>
      </c>
    </row>
    <row r="18" spans="1:6" ht="19.5" customHeight="1">
      <c r="A18" s="54" t="s">
        <v>78</v>
      </c>
      <c r="B18" s="54" t="s">
        <v>79</v>
      </c>
      <c r="C18" s="54" t="s">
        <v>82</v>
      </c>
      <c r="D18" s="54" t="s">
        <v>80</v>
      </c>
      <c r="E18" s="55" t="s">
        <v>373</v>
      </c>
      <c r="F18" s="61">
        <v>20</v>
      </c>
    </row>
    <row r="19" spans="1:6" ht="19.5" customHeight="1">
      <c r="A19" s="54" t="s">
        <v>78</v>
      </c>
      <c r="B19" s="54" t="s">
        <v>79</v>
      </c>
      <c r="C19" s="54" t="s">
        <v>82</v>
      </c>
      <c r="D19" s="54" t="s">
        <v>80</v>
      </c>
      <c r="E19" s="55" t="s">
        <v>374</v>
      </c>
      <c r="F19" s="61">
        <v>8</v>
      </c>
    </row>
    <row r="20" spans="1:6" ht="19.5" customHeight="1">
      <c r="A20" s="54" t="s">
        <v>78</v>
      </c>
      <c r="B20" s="54" t="s">
        <v>79</v>
      </c>
      <c r="C20" s="54" t="s">
        <v>82</v>
      </c>
      <c r="D20" s="54" t="s">
        <v>80</v>
      </c>
      <c r="E20" s="55" t="s">
        <v>375</v>
      </c>
      <c r="F20" s="61">
        <v>16</v>
      </c>
    </row>
    <row r="21" spans="1:6" ht="19.5" customHeight="1">
      <c r="A21" s="54" t="s">
        <v>78</v>
      </c>
      <c r="B21" s="54" t="s">
        <v>79</v>
      </c>
      <c r="C21" s="54" t="s">
        <v>82</v>
      </c>
      <c r="D21" s="54" t="s">
        <v>80</v>
      </c>
      <c r="E21" s="55" t="s">
        <v>376</v>
      </c>
      <c r="F21" s="61">
        <v>20</v>
      </c>
    </row>
    <row r="22" spans="1:6" ht="19.5" customHeight="1">
      <c r="A22" s="54" t="s">
        <v>22</v>
      </c>
      <c r="B22" s="54" t="s">
        <v>22</v>
      </c>
      <c r="C22" s="54" t="s">
        <v>22</v>
      </c>
      <c r="D22" s="54" t="s">
        <v>22</v>
      </c>
      <c r="E22" s="55" t="s">
        <v>85</v>
      </c>
      <c r="F22" s="61">
        <v>10</v>
      </c>
    </row>
    <row r="23" spans="1:6" ht="19.5" customHeight="1">
      <c r="A23" s="54" t="s">
        <v>78</v>
      </c>
      <c r="B23" s="54" t="s">
        <v>79</v>
      </c>
      <c r="C23" s="54" t="s">
        <v>84</v>
      </c>
      <c r="D23" s="54" t="s">
        <v>80</v>
      </c>
      <c r="E23" s="55" t="s">
        <v>377</v>
      </c>
      <c r="F23" s="61">
        <v>10</v>
      </c>
    </row>
    <row r="24" spans="1:6" ht="19.5" customHeight="1">
      <c r="A24" s="54" t="s">
        <v>22</v>
      </c>
      <c r="B24" s="54" t="s">
        <v>22</v>
      </c>
      <c r="C24" s="54" t="s">
        <v>22</v>
      </c>
      <c r="D24" s="54" t="s">
        <v>22</v>
      </c>
      <c r="E24" s="55" t="s">
        <v>87</v>
      </c>
      <c r="F24" s="61">
        <v>59</v>
      </c>
    </row>
    <row r="25" spans="1:6" ht="19.5" customHeight="1">
      <c r="A25" s="54" t="s">
        <v>78</v>
      </c>
      <c r="B25" s="54" t="s">
        <v>79</v>
      </c>
      <c r="C25" s="54" t="s">
        <v>86</v>
      </c>
      <c r="D25" s="54" t="s">
        <v>80</v>
      </c>
      <c r="E25" s="55" t="s">
        <v>378</v>
      </c>
      <c r="F25" s="61">
        <v>8</v>
      </c>
    </row>
    <row r="26" spans="1:6" ht="19.5" customHeight="1">
      <c r="A26" s="54" t="s">
        <v>78</v>
      </c>
      <c r="B26" s="54" t="s">
        <v>79</v>
      </c>
      <c r="C26" s="54" t="s">
        <v>86</v>
      </c>
      <c r="D26" s="54" t="s">
        <v>80</v>
      </c>
      <c r="E26" s="55" t="s">
        <v>379</v>
      </c>
      <c r="F26" s="61">
        <v>5</v>
      </c>
    </row>
    <row r="27" spans="1:6" ht="19.5" customHeight="1">
      <c r="A27" s="54" t="s">
        <v>78</v>
      </c>
      <c r="B27" s="54" t="s">
        <v>79</v>
      </c>
      <c r="C27" s="54" t="s">
        <v>86</v>
      </c>
      <c r="D27" s="54" t="s">
        <v>80</v>
      </c>
      <c r="E27" s="55" t="s">
        <v>380</v>
      </c>
      <c r="F27" s="61">
        <v>8</v>
      </c>
    </row>
    <row r="28" spans="1:6" ht="19.5" customHeight="1">
      <c r="A28" s="54" t="s">
        <v>78</v>
      </c>
      <c r="B28" s="54" t="s">
        <v>79</v>
      </c>
      <c r="C28" s="54" t="s">
        <v>86</v>
      </c>
      <c r="D28" s="54" t="s">
        <v>80</v>
      </c>
      <c r="E28" s="55" t="s">
        <v>381</v>
      </c>
      <c r="F28" s="61">
        <v>3</v>
      </c>
    </row>
    <row r="29" spans="1:6" ht="19.5" customHeight="1">
      <c r="A29" s="54" t="s">
        <v>78</v>
      </c>
      <c r="B29" s="54" t="s">
        <v>79</v>
      </c>
      <c r="C29" s="54" t="s">
        <v>86</v>
      </c>
      <c r="D29" s="54" t="s">
        <v>80</v>
      </c>
      <c r="E29" s="55" t="s">
        <v>382</v>
      </c>
      <c r="F29" s="61">
        <v>5</v>
      </c>
    </row>
    <row r="30" spans="1:6" ht="19.5" customHeight="1">
      <c r="A30" s="54" t="s">
        <v>78</v>
      </c>
      <c r="B30" s="54" t="s">
        <v>79</v>
      </c>
      <c r="C30" s="54" t="s">
        <v>86</v>
      </c>
      <c r="D30" s="54" t="s">
        <v>80</v>
      </c>
      <c r="E30" s="55" t="s">
        <v>383</v>
      </c>
      <c r="F30" s="61">
        <v>10</v>
      </c>
    </row>
    <row r="31" spans="1:6" ht="19.5" customHeight="1">
      <c r="A31" s="54" t="s">
        <v>78</v>
      </c>
      <c r="B31" s="54" t="s">
        <v>79</v>
      </c>
      <c r="C31" s="54" t="s">
        <v>86</v>
      </c>
      <c r="D31" s="54" t="s">
        <v>80</v>
      </c>
      <c r="E31" s="55" t="s">
        <v>384</v>
      </c>
      <c r="F31" s="61">
        <v>10</v>
      </c>
    </row>
    <row r="32" spans="1:6" ht="19.5" customHeight="1">
      <c r="A32" s="54" t="s">
        <v>78</v>
      </c>
      <c r="B32" s="54" t="s">
        <v>79</v>
      </c>
      <c r="C32" s="54" t="s">
        <v>86</v>
      </c>
      <c r="D32" s="54" t="s">
        <v>80</v>
      </c>
      <c r="E32" s="55" t="s">
        <v>385</v>
      </c>
      <c r="F32" s="61">
        <v>10</v>
      </c>
    </row>
    <row r="33" spans="1:6" ht="19.5" customHeight="1">
      <c r="A33" s="54" t="s">
        <v>22</v>
      </c>
      <c r="B33" s="54" t="s">
        <v>22</v>
      </c>
      <c r="C33" s="54" t="s">
        <v>22</v>
      </c>
      <c r="D33" s="54" t="s">
        <v>22</v>
      </c>
      <c r="E33" s="55" t="s">
        <v>89</v>
      </c>
      <c r="F33" s="61">
        <v>28</v>
      </c>
    </row>
    <row r="34" spans="1:6" ht="19.5" customHeight="1">
      <c r="A34" s="54" t="s">
        <v>78</v>
      </c>
      <c r="B34" s="54" t="s">
        <v>79</v>
      </c>
      <c r="C34" s="54" t="s">
        <v>88</v>
      </c>
      <c r="D34" s="54" t="s">
        <v>80</v>
      </c>
      <c r="E34" s="55" t="s">
        <v>386</v>
      </c>
      <c r="F34" s="61">
        <v>10</v>
      </c>
    </row>
    <row r="35" spans="1:6" ht="19.5" customHeight="1">
      <c r="A35" s="54" t="s">
        <v>78</v>
      </c>
      <c r="B35" s="54" t="s">
        <v>79</v>
      </c>
      <c r="C35" s="54" t="s">
        <v>88</v>
      </c>
      <c r="D35" s="54" t="s">
        <v>80</v>
      </c>
      <c r="E35" s="55" t="s">
        <v>387</v>
      </c>
      <c r="F35" s="61">
        <v>8</v>
      </c>
    </row>
    <row r="36" spans="1:6" ht="19.5" customHeight="1">
      <c r="A36" s="54" t="s">
        <v>78</v>
      </c>
      <c r="B36" s="54" t="s">
        <v>79</v>
      </c>
      <c r="C36" s="54" t="s">
        <v>88</v>
      </c>
      <c r="D36" s="54" t="s">
        <v>80</v>
      </c>
      <c r="E36" s="55" t="s">
        <v>296</v>
      </c>
      <c r="F36" s="61">
        <v>10</v>
      </c>
    </row>
    <row r="37" spans="1:6" ht="19.5" customHeight="1">
      <c r="A37" s="54" t="s">
        <v>22</v>
      </c>
      <c r="B37" s="54" t="s">
        <v>22</v>
      </c>
      <c r="C37" s="54" t="s">
        <v>22</v>
      </c>
      <c r="D37" s="54" t="s">
        <v>22</v>
      </c>
      <c r="E37" s="55" t="s">
        <v>91</v>
      </c>
      <c r="F37" s="61">
        <v>10</v>
      </c>
    </row>
    <row r="38" spans="1:6" ht="19.5" customHeight="1">
      <c r="A38" s="54" t="s">
        <v>78</v>
      </c>
      <c r="B38" s="54" t="s">
        <v>79</v>
      </c>
      <c r="C38" s="54" t="s">
        <v>90</v>
      </c>
      <c r="D38" s="54" t="s">
        <v>80</v>
      </c>
      <c r="E38" s="55" t="s">
        <v>388</v>
      </c>
      <c r="F38" s="61">
        <v>10</v>
      </c>
    </row>
    <row r="39" spans="1:6" ht="19.5" customHeight="1">
      <c r="A39" s="54" t="s">
        <v>22</v>
      </c>
      <c r="B39" s="54" t="s">
        <v>22</v>
      </c>
      <c r="C39" s="54" t="s">
        <v>22</v>
      </c>
      <c r="D39" s="54" t="s">
        <v>22</v>
      </c>
      <c r="E39" s="55" t="s">
        <v>93</v>
      </c>
      <c r="F39" s="61">
        <v>140</v>
      </c>
    </row>
    <row r="40" spans="1:6" ht="19.5" customHeight="1">
      <c r="A40" s="54" t="s">
        <v>78</v>
      </c>
      <c r="B40" s="54" t="s">
        <v>79</v>
      </c>
      <c r="C40" s="54" t="s">
        <v>92</v>
      </c>
      <c r="D40" s="54" t="s">
        <v>80</v>
      </c>
      <c r="E40" s="55" t="s">
        <v>389</v>
      </c>
      <c r="F40" s="61">
        <v>5</v>
      </c>
    </row>
    <row r="41" spans="1:6" ht="19.5" customHeight="1">
      <c r="A41" s="54" t="s">
        <v>78</v>
      </c>
      <c r="B41" s="54" t="s">
        <v>79</v>
      </c>
      <c r="C41" s="54" t="s">
        <v>92</v>
      </c>
      <c r="D41" s="54" t="s">
        <v>80</v>
      </c>
      <c r="E41" s="55" t="s">
        <v>390</v>
      </c>
      <c r="F41" s="61">
        <v>5</v>
      </c>
    </row>
    <row r="42" spans="1:6" ht="19.5" customHeight="1">
      <c r="A42" s="54" t="s">
        <v>78</v>
      </c>
      <c r="B42" s="54" t="s">
        <v>79</v>
      </c>
      <c r="C42" s="54" t="s">
        <v>92</v>
      </c>
      <c r="D42" s="54" t="s">
        <v>80</v>
      </c>
      <c r="E42" s="55" t="s">
        <v>391</v>
      </c>
      <c r="F42" s="61">
        <v>10</v>
      </c>
    </row>
    <row r="43" spans="1:6" ht="19.5" customHeight="1">
      <c r="A43" s="54" t="s">
        <v>78</v>
      </c>
      <c r="B43" s="54" t="s">
        <v>79</v>
      </c>
      <c r="C43" s="54" t="s">
        <v>92</v>
      </c>
      <c r="D43" s="54" t="s">
        <v>80</v>
      </c>
      <c r="E43" s="55" t="s">
        <v>392</v>
      </c>
      <c r="F43" s="61">
        <v>110</v>
      </c>
    </row>
    <row r="44" spans="1:6" ht="19.5" customHeight="1">
      <c r="A44" s="54" t="s">
        <v>78</v>
      </c>
      <c r="B44" s="54" t="s">
        <v>79</v>
      </c>
      <c r="C44" s="54" t="s">
        <v>92</v>
      </c>
      <c r="D44" s="54" t="s">
        <v>80</v>
      </c>
      <c r="E44" s="55" t="s">
        <v>393</v>
      </c>
      <c r="F44" s="61">
        <v>10</v>
      </c>
    </row>
    <row r="45" spans="1:6" ht="19.5" customHeight="1">
      <c r="A45" s="54" t="s">
        <v>22</v>
      </c>
      <c r="B45" s="54" t="s">
        <v>22</v>
      </c>
      <c r="C45" s="54" t="s">
        <v>22</v>
      </c>
      <c r="D45" s="54" t="s">
        <v>22</v>
      </c>
      <c r="E45" s="55" t="s">
        <v>98</v>
      </c>
      <c r="F45" s="61">
        <v>10</v>
      </c>
    </row>
    <row r="46" spans="1:6" ht="19.5" customHeight="1">
      <c r="A46" s="54" t="s">
        <v>78</v>
      </c>
      <c r="B46" s="54" t="s">
        <v>92</v>
      </c>
      <c r="C46" s="54" t="s">
        <v>79</v>
      </c>
      <c r="D46" s="54" t="s">
        <v>80</v>
      </c>
      <c r="E46" s="55" t="s">
        <v>394</v>
      </c>
      <c r="F46" s="61">
        <v>10</v>
      </c>
    </row>
    <row r="47" spans="1:6" ht="19.5" customHeight="1">
      <c r="A47" s="54" t="s">
        <v>22</v>
      </c>
      <c r="B47" s="54" t="s">
        <v>22</v>
      </c>
      <c r="C47" s="54" t="s">
        <v>22</v>
      </c>
      <c r="D47" s="54" t="s">
        <v>22</v>
      </c>
      <c r="E47" s="55" t="s">
        <v>104</v>
      </c>
      <c r="F47" s="61">
        <v>10.4</v>
      </c>
    </row>
    <row r="48" spans="1:6" ht="19.5" customHeight="1">
      <c r="A48" s="54" t="s">
        <v>22</v>
      </c>
      <c r="B48" s="54" t="s">
        <v>22</v>
      </c>
      <c r="C48" s="54" t="s">
        <v>22</v>
      </c>
      <c r="D48" s="54" t="s">
        <v>22</v>
      </c>
      <c r="E48" s="55" t="s">
        <v>106</v>
      </c>
      <c r="F48" s="61">
        <v>10.4</v>
      </c>
    </row>
    <row r="49" spans="1:6" ht="19.5" customHeight="1">
      <c r="A49" s="54" t="s">
        <v>78</v>
      </c>
      <c r="B49" s="54" t="s">
        <v>79</v>
      </c>
      <c r="C49" s="54" t="s">
        <v>94</v>
      </c>
      <c r="D49" s="54" t="s">
        <v>105</v>
      </c>
      <c r="E49" s="55" t="s">
        <v>370</v>
      </c>
      <c r="F49" s="61">
        <v>0.9</v>
      </c>
    </row>
    <row r="50" spans="1:6" ht="19.5" customHeight="1">
      <c r="A50" s="54" t="s">
        <v>78</v>
      </c>
      <c r="B50" s="54" t="s">
        <v>79</v>
      </c>
      <c r="C50" s="54" t="s">
        <v>94</v>
      </c>
      <c r="D50" s="54" t="s">
        <v>105</v>
      </c>
      <c r="E50" s="55" t="s">
        <v>395</v>
      </c>
      <c r="F50" s="61">
        <v>6.5</v>
      </c>
    </row>
    <row r="51" spans="1:6" ht="19.5" customHeight="1">
      <c r="A51" s="54" t="s">
        <v>78</v>
      </c>
      <c r="B51" s="54" t="s">
        <v>79</v>
      </c>
      <c r="C51" s="54" t="s">
        <v>94</v>
      </c>
      <c r="D51" s="54" t="s">
        <v>105</v>
      </c>
      <c r="E51" s="55" t="s">
        <v>396</v>
      </c>
      <c r="F51" s="61">
        <v>3</v>
      </c>
    </row>
    <row r="52" spans="1:6" ht="19.5" customHeight="1">
      <c r="A52" s="54" t="s">
        <v>22</v>
      </c>
      <c r="B52" s="54" t="s">
        <v>22</v>
      </c>
      <c r="C52" s="54" t="s">
        <v>22</v>
      </c>
      <c r="D52" s="54" t="s">
        <v>22</v>
      </c>
      <c r="E52" s="55" t="s">
        <v>107</v>
      </c>
      <c r="F52" s="61">
        <v>21.3</v>
      </c>
    </row>
    <row r="53" spans="1:6" ht="19.5" customHeight="1">
      <c r="A53" s="54" t="s">
        <v>22</v>
      </c>
      <c r="B53" s="54" t="s">
        <v>22</v>
      </c>
      <c r="C53" s="54" t="s">
        <v>22</v>
      </c>
      <c r="D53" s="54" t="s">
        <v>22</v>
      </c>
      <c r="E53" s="55" t="s">
        <v>109</v>
      </c>
      <c r="F53" s="61">
        <v>21.3</v>
      </c>
    </row>
    <row r="54" spans="1:6" ht="19.5" customHeight="1">
      <c r="A54" s="54" t="s">
        <v>78</v>
      </c>
      <c r="B54" s="54" t="s">
        <v>79</v>
      </c>
      <c r="C54" s="54" t="s">
        <v>100</v>
      </c>
      <c r="D54" s="54" t="s">
        <v>108</v>
      </c>
      <c r="E54" s="55" t="s">
        <v>370</v>
      </c>
      <c r="F54" s="61">
        <v>0.8</v>
      </c>
    </row>
    <row r="55" spans="1:6" ht="19.5" customHeight="1">
      <c r="A55" s="54" t="s">
        <v>78</v>
      </c>
      <c r="B55" s="54" t="s">
        <v>79</v>
      </c>
      <c r="C55" s="54" t="s">
        <v>100</v>
      </c>
      <c r="D55" s="54" t="s">
        <v>108</v>
      </c>
      <c r="E55" s="55" t="s">
        <v>397</v>
      </c>
      <c r="F55" s="61">
        <v>1</v>
      </c>
    </row>
    <row r="56" spans="1:6" ht="19.5" customHeight="1">
      <c r="A56" s="54" t="s">
        <v>78</v>
      </c>
      <c r="B56" s="54" t="s">
        <v>79</v>
      </c>
      <c r="C56" s="54" t="s">
        <v>100</v>
      </c>
      <c r="D56" s="54" t="s">
        <v>108</v>
      </c>
      <c r="E56" s="55" t="s">
        <v>398</v>
      </c>
      <c r="F56" s="61">
        <v>0.5</v>
      </c>
    </row>
    <row r="57" spans="1:6" ht="19.5" customHeight="1">
      <c r="A57" s="54" t="s">
        <v>78</v>
      </c>
      <c r="B57" s="54" t="s">
        <v>79</v>
      </c>
      <c r="C57" s="54" t="s">
        <v>100</v>
      </c>
      <c r="D57" s="54" t="s">
        <v>108</v>
      </c>
      <c r="E57" s="55" t="s">
        <v>399</v>
      </c>
      <c r="F57" s="61">
        <v>15</v>
      </c>
    </row>
    <row r="58" spans="1:6" ht="19.5" customHeight="1">
      <c r="A58" s="54" t="s">
        <v>78</v>
      </c>
      <c r="B58" s="54" t="s">
        <v>79</v>
      </c>
      <c r="C58" s="54" t="s">
        <v>100</v>
      </c>
      <c r="D58" s="54" t="s">
        <v>108</v>
      </c>
      <c r="E58" s="55" t="s">
        <v>400</v>
      </c>
      <c r="F58" s="61">
        <v>2</v>
      </c>
    </row>
    <row r="59" spans="1:6" ht="19.5" customHeight="1">
      <c r="A59" s="54" t="s">
        <v>78</v>
      </c>
      <c r="B59" s="54" t="s">
        <v>79</v>
      </c>
      <c r="C59" s="54" t="s">
        <v>100</v>
      </c>
      <c r="D59" s="54" t="s">
        <v>108</v>
      </c>
      <c r="E59" s="55" t="s">
        <v>401</v>
      </c>
      <c r="F59" s="61">
        <v>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7479166388511658" right="0.7479166388511658" top="0.22999999999999998" bottom="0.47" header="0.17" footer="0.34"/>
  <pageSetup errors="blank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2019-06-28T05:53:07Z</cp:lastPrinted>
  <dcterms:created xsi:type="dcterms:W3CDTF">2019-07-02T05:22:16Z</dcterms:created>
  <dcterms:modified xsi:type="dcterms:W3CDTF">2019-07-02T05:29:11Z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